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8190" activeTab="1"/>
  </bookViews>
  <sheets>
    <sheet name="بلوک B" sheetId="4" r:id="rId1"/>
    <sheet name="بلوک A" sheetId="1" r:id="rId2"/>
    <sheet name="Sheet2" sheetId="2" r:id="rId3"/>
    <sheet name="Sheet3" sheetId="3" r:id="rId4"/>
  </sheets>
  <definedNames>
    <definedName name="_xlnm.Print_Area" localSheetId="0">'بلوک B'!$A$1:$J$216</definedName>
  </definedNames>
  <calcPr calcId="145621"/>
</workbook>
</file>

<file path=xl/calcChain.xml><?xml version="1.0" encoding="utf-8"?>
<calcChain xmlns="http://schemas.openxmlformats.org/spreadsheetml/2006/main">
  <c r="F5" i="1" l="1"/>
  <c r="F8" i="1"/>
  <c r="K8" i="1" s="1"/>
  <c r="L8" i="1" s="1"/>
  <c r="F7" i="1"/>
  <c r="K7" i="1" s="1"/>
  <c r="L7" i="1" s="1"/>
  <c r="F6" i="1"/>
  <c r="K6" i="1" s="1"/>
  <c r="L6" i="1" s="1"/>
  <c r="F9" i="1" l="1"/>
  <c r="K5" i="1"/>
  <c r="L5" i="1" s="1"/>
  <c r="K9" i="1" l="1"/>
  <c r="L9" i="1" s="1"/>
  <c r="E194" i="4" l="1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193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66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39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12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85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58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31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4" i="4"/>
  <c r="I4" i="4" l="1"/>
  <c r="H4" i="4"/>
  <c r="G4" i="4"/>
  <c r="F4" i="4"/>
  <c r="F27" i="4"/>
  <c r="G27" i="4"/>
  <c r="H27" i="4"/>
  <c r="I27" i="4"/>
  <c r="F26" i="4"/>
  <c r="G26" i="4"/>
  <c r="H26" i="4"/>
  <c r="I26" i="4"/>
  <c r="F25" i="4"/>
  <c r="G25" i="4"/>
  <c r="H25" i="4"/>
  <c r="I25" i="4"/>
  <c r="F24" i="4"/>
  <c r="G24" i="4"/>
  <c r="H24" i="4"/>
  <c r="I24" i="4"/>
  <c r="F23" i="4"/>
  <c r="G23" i="4"/>
  <c r="H23" i="4"/>
  <c r="I23" i="4"/>
  <c r="F22" i="4"/>
  <c r="G22" i="4"/>
  <c r="H22" i="4"/>
  <c r="I22" i="4"/>
  <c r="F21" i="4"/>
  <c r="G21" i="4"/>
  <c r="H21" i="4"/>
  <c r="I21" i="4"/>
  <c r="F20" i="4"/>
  <c r="G20" i="4"/>
  <c r="H20" i="4"/>
  <c r="I20" i="4"/>
  <c r="F19" i="4"/>
  <c r="G19" i="4"/>
  <c r="H19" i="4"/>
  <c r="I19" i="4"/>
  <c r="F18" i="4"/>
  <c r="G18" i="4"/>
  <c r="H18" i="4"/>
  <c r="I18" i="4"/>
  <c r="F17" i="4"/>
  <c r="G17" i="4"/>
  <c r="H17" i="4"/>
  <c r="I17" i="4"/>
  <c r="F16" i="4"/>
  <c r="G16" i="4"/>
  <c r="H16" i="4"/>
  <c r="I16" i="4"/>
  <c r="F15" i="4"/>
  <c r="G15" i="4"/>
  <c r="H15" i="4"/>
  <c r="I15" i="4"/>
  <c r="F14" i="4"/>
  <c r="G14" i="4"/>
  <c r="H14" i="4"/>
  <c r="I14" i="4"/>
  <c r="F13" i="4"/>
  <c r="G13" i="4"/>
  <c r="H13" i="4"/>
  <c r="I13" i="4"/>
  <c r="F12" i="4"/>
  <c r="G12" i="4"/>
  <c r="H12" i="4"/>
  <c r="I12" i="4"/>
  <c r="F11" i="4"/>
  <c r="G11" i="4"/>
  <c r="H11" i="4"/>
  <c r="I11" i="4"/>
  <c r="F10" i="4"/>
  <c r="G10" i="4"/>
  <c r="H10" i="4"/>
  <c r="I10" i="4"/>
  <c r="F9" i="4"/>
  <c r="G9" i="4"/>
  <c r="H9" i="4"/>
  <c r="I9" i="4"/>
  <c r="F8" i="4"/>
  <c r="G8" i="4"/>
  <c r="H8" i="4"/>
  <c r="I8" i="4"/>
  <c r="F7" i="4"/>
  <c r="G7" i="4"/>
  <c r="H7" i="4"/>
  <c r="I7" i="4"/>
  <c r="F6" i="4"/>
  <c r="G6" i="4"/>
  <c r="H6" i="4"/>
  <c r="I6" i="4"/>
  <c r="F5" i="4"/>
  <c r="G5" i="4"/>
  <c r="H5" i="4"/>
  <c r="I5" i="4"/>
  <c r="I31" i="4"/>
  <c r="H31" i="4"/>
  <c r="G31" i="4"/>
  <c r="F31" i="4"/>
  <c r="F54" i="4"/>
  <c r="G54" i="4"/>
  <c r="H54" i="4"/>
  <c r="I54" i="4"/>
  <c r="F53" i="4"/>
  <c r="G53" i="4"/>
  <c r="H53" i="4"/>
  <c r="I53" i="4"/>
  <c r="F52" i="4"/>
  <c r="G52" i="4"/>
  <c r="H52" i="4"/>
  <c r="I52" i="4"/>
  <c r="F51" i="4"/>
  <c r="G51" i="4"/>
  <c r="H51" i="4"/>
  <c r="I51" i="4"/>
  <c r="F50" i="4"/>
  <c r="G50" i="4"/>
  <c r="H50" i="4"/>
  <c r="I50" i="4"/>
  <c r="F49" i="4"/>
  <c r="G49" i="4"/>
  <c r="H49" i="4"/>
  <c r="I49" i="4"/>
  <c r="F48" i="4"/>
  <c r="G48" i="4"/>
  <c r="H48" i="4"/>
  <c r="I48" i="4"/>
  <c r="F47" i="4"/>
  <c r="G47" i="4"/>
  <c r="H47" i="4"/>
  <c r="I47" i="4"/>
  <c r="F46" i="4"/>
  <c r="G46" i="4"/>
  <c r="H46" i="4"/>
  <c r="I46" i="4"/>
  <c r="F45" i="4"/>
  <c r="G45" i="4"/>
  <c r="H45" i="4"/>
  <c r="I45" i="4"/>
  <c r="F44" i="4"/>
  <c r="G44" i="4"/>
  <c r="H44" i="4"/>
  <c r="I44" i="4"/>
  <c r="F43" i="4"/>
  <c r="G43" i="4"/>
  <c r="H43" i="4"/>
  <c r="I43" i="4"/>
  <c r="F42" i="4"/>
  <c r="G42" i="4"/>
  <c r="H42" i="4"/>
  <c r="I42" i="4"/>
  <c r="F41" i="4"/>
  <c r="G41" i="4"/>
  <c r="H41" i="4"/>
  <c r="I41" i="4"/>
  <c r="F40" i="4"/>
  <c r="G40" i="4"/>
  <c r="H40" i="4"/>
  <c r="I40" i="4"/>
  <c r="F39" i="4"/>
  <c r="G39" i="4"/>
  <c r="H39" i="4"/>
  <c r="I39" i="4"/>
  <c r="F38" i="4"/>
  <c r="G38" i="4"/>
  <c r="H38" i="4"/>
  <c r="I38" i="4"/>
  <c r="F37" i="4"/>
  <c r="G37" i="4"/>
  <c r="H37" i="4"/>
  <c r="I37" i="4"/>
  <c r="F36" i="4"/>
  <c r="G36" i="4"/>
  <c r="H36" i="4"/>
  <c r="I36" i="4"/>
  <c r="F35" i="4"/>
  <c r="G35" i="4"/>
  <c r="H35" i="4"/>
  <c r="I35" i="4"/>
  <c r="F34" i="4"/>
  <c r="G34" i="4"/>
  <c r="H34" i="4"/>
  <c r="I34" i="4"/>
  <c r="F33" i="4"/>
  <c r="G33" i="4"/>
  <c r="H33" i="4"/>
  <c r="I33" i="4"/>
  <c r="F32" i="4"/>
  <c r="G32" i="4"/>
  <c r="H32" i="4"/>
  <c r="I32" i="4"/>
  <c r="I58" i="4"/>
  <c r="H58" i="4"/>
  <c r="G58" i="4"/>
  <c r="F58" i="4"/>
  <c r="F81" i="4"/>
  <c r="G81" i="4"/>
  <c r="H81" i="4"/>
  <c r="I81" i="4"/>
  <c r="F80" i="4"/>
  <c r="G80" i="4"/>
  <c r="H80" i="4"/>
  <c r="I80" i="4"/>
  <c r="F79" i="4"/>
  <c r="G79" i="4"/>
  <c r="H79" i="4"/>
  <c r="I79" i="4"/>
  <c r="F78" i="4"/>
  <c r="G78" i="4"/>
  <c r="H78" i="4"/>
  <c r="I78" i="4"/>
  <c r="F77" i="4"/>
  <c r="G77" i="4"/>
  <c r="H77" i="4"/>
  <c r="I77" i="4"/>
  <c r="F76" i="4"/>
  <c r="G76" i="4"/>
  <c r="H76" i="4"/>
  <c r="I76" i="4"/>
  <c r="F75" i="4"/>
  <c r="G75" i="4"/>
  <c r="H75" i="4"/>
  <c r="I75" i="4"/>
  <c r="F74" i="4"/>
  <c r="G74" i="4"/>
  <c r="H74" i="4"/>
  <c r="I74" i="4"/>
  <c r="F73" i="4"/>
  <c r="G73" i="4"/>
  <c r="H73" i="4"/>
  <c r="I73" i="4"/>
  <c r="F72" i="4"/>
  <c r="G72" i="4"/>
  <c r="H72" i="4"/>
  <c r="I72" i="4"/>
  <c r="F71" i="4"/>
  <c r="G71" i="4"/>
  <c r="H71" i="4"/>
  <c r="I71" i="4"/>
  <c r="F70" i="4"/>
  <c r="G70" i="4"/>
  <c r="H70" i="4"/>
  <c r="I70" i="4"/>
  <c r="F69" i="4"/>
  <c r="G69" i="4"/>
  <c r="H69" i="4"/>
  <c r="I69" i="4"/>
  <c r="F68" i="4"/>
  <c r="G68" i="4"/>
  <c r="H68" i="4"/>
  <c r="I68" i="4"/>
  <c r="F67" i="4"/>
  <c r="G67" i="4"/>
  <c r="H67" i="4"/>
  <c r="I67" i="4"/>
  <c r="F66" i="4"/>
  <c r="G66" i="4"/>
  <c r="H66" i="4"/>
  <c r="I66" i="4"/>
  <c r="F65" i="4"/>
  <c r="G65" i="4"/>
  <c r="H65" i="4"/>
  <c r="I65" i="4"/>
  <c r="F64" i="4"/>
  <c r="G64" i="4"/>
  <c r="H64" i="4"/>
  <c r="I64" i="4"/>
  <c r="F63" i="4"/>
  <c r="G63" i="4"/>
  <c r="H63" i="4"/>
  <c r="I63" i="4"/>
  <c r="F62" i="4"/>
  <c r="G62" i="4"/>
  <c r="H62" i="4"/>
  <c r="I62" i="4"/>
  <c r="F61" i="4"/>
  <c r="G61" i="4"/>
  <c r="H61" i="4"/>
  <c r="I61" i="4"/>
  <c r="F60" i="4"/>
  <c r="G60" i="4"/>
  <c r="H60" i="4"/>
  <c r="I60" i="4"/>
  <c r="F59" i="4"/>
  <c r="G59" i="4"/>
  <c r="H59" i="4"/>
  <c r="I59" i="4"/>
  <c r="I85" i="4"/>
  <c r="H85" i="4"/>
  <c r="G85" i="4"/>
  <c r="F85" i="4"/>
  <c r="F108" i="4"/>
  <c r="G108" i="4"/>
  <c r="H108" i="4"/>
  <c r="I108" i="4"/>
  <c r="F107" i="4"/>
  <c r="G107" i="4"/>
  <c r="H107" i="4"/>
  <c r="I107" i="4"/>
  <c r="F106" i="4"/>
  <c r="G106" i="4"/>
  <c r="H106" i="4"/>
  <c r="I106" i="4"/>
  <c r="F105" i="4"/>
  <c r="G105" i="4"/>
  <c r="H105" i="4"/>
  <c r="I105" i="4"/>
  <c r="F104" i="4"/>
  <c r="G104" i="4"/>
  <c r="H104" i="4"/>
  <c r="I104" i="4"/>
  <c r="F103" i="4"/>
  <c r="G103" i="4"/>
  <c r="H103" i="4"/>
  <c r="I103" i="4"/>
  <c r="F102" i="4"/>
  <c r="G102" i="4"/>
  <c r="H102" i="4"/>
  <c r="I102" i="4"/>
  <c r="F101" i="4"/>
  <c r="G101" i="4"/>
  <c r="H101" i="4"/>
  <c r="I101" i="4"/>
  <c r="F100" i="4"/>
  <c r="G100" i="4"/>
  <c r="H100" i="4"/>
  <c r="I100" i="4"/>
  <c r="F99" i="4"/>
  <c r="G99" i="4"/>
  <c r="H99" i="4"/>
  <c r="I99" i="4"/>
  <c r="F98" i="4"/>
  <c r="G98" i="4"/>
  <c r="H98" i="4"/>
  <c r="I98" i="4"/>
  <c r="F97" i="4"/>
  <c r="G97" i="4"/>
  <c r="H97" i="4"/>
  <c r="I97" i="4"/>
  <c r="F96" i="4"/>
  <c r="G96" i="4"/>
  <c r="H96" i="4"/>
  <c r="I96" i="4"/>
  <c r="F95" i="4"/>
  <c r="G95" i="4"/>
  <c r="H95" i="4"/>
  <c r="I95" i="4"/>
  <c r="F94" i="4"/>
  <c r="G94" i="4"/>
  <c r="H94" i="4"/>
  <c r="I94" i="4"/>
  <c r="F93" i="4"/>
  <c r="G93" i="4"/>
  <c r="H93" i="4"/>
  <c r="I93" i="4"/>
  <c r="F92" i="4"/>
  <c r="G92" i="4"/>
  <c r="H92" i="4"/>
  <c r="I92" i="4"/>
  <c r="F91" i="4"/>
  <c r="G91" i="4"/>
  <c r="H91" i="4"/>
  <c r="I91" i="4"/>
  <c r="F90" i="4"/>
  <c r="G90" i="4"/>
  <c r="H90" i="4"/>
  <c r="I90" i="4"/>
  <c r="F89" i="4"/>
  <c r="G89" i="4"/>
  <c r="H89" i="4"/>
  <c r="I89" i="4"/>
  <c r="F88" i="4"/>
  <c r="G88" i="4"/>
  <c r="H88" i="4"/>
  <c r="I88" i="4"/>
  <c r="F87" i="4"/>
  <c r="G87" i="4"/>
  <c r="H87" i="4"/>
  <c r="I87" i="4"/>
  <c r="F86" i="4"/>
  <c r="G86" i="4"/>
  <c r="H86" i="4"/>
  <c r="I86" i="4"/>
  <c r="I112" i="4"/>
  <c r="H112" i="4"/>
  <c r="G112" i="4"/>
  <c r="F112" i="4"/>
  <c r="F135" i="4"/>
  <c r="G135" i="4"/>
  <c r="H135" i="4"/>
  <c r="I135" i="4"/>
  <c r="F134" i="4"/>
  <c r="G134" i="4"/>
  <c r="H134" i="4"/>
  <c r="I134" i="4"/>
  <c r="F133" i="4"/>
  <c r="G133" i="4"/>
  <c r="H133" i="4"/>
  <c r="I133" i="4"/>
  <c r="F132" i="4"/>
  <c r="G132" i="4"/>
  <c r="H132" i="4"/>
  <c r="I132" i="4"/>
  <c r="F131" i="4"/>
  <c r="G131" i="4"/>
  <c r="H131" i="4"/>
  <c r="I131" i="4"/>
  <c r="F130" i="4"/>
  <c r="G130" i="4"/>
  <c r="H130" i="4"/>
  <c r="I130" i="4"/>
  <c r="F129" i="4"/>
  <c r="G129" i="4"/>
  <c r="H129" i="4"/>
  <c r="I129" i="4"/>
  <c r="F128" i="4"/>
  <c r="G128" i="4"/>
  <c r="H128" i="4"/>
  <c r="I128" i="4"/>
  <c r="F127" i="4"/>
  <c r="G127" i="4"/>
  <c r="H127" i="4"/>
  <c r="I127" i="4"/>
  <c r="F126" i="4"/>
  <c r="G126" i="4"/>
  <c r="H126" i="4"/>
  <c r="I126" i="4"/>
  <c r="F125" i="4"/>
  <c r="G125" i="4"/>
  <c r="H125" i="4"/>
  <c r="I125" i="4"/>
  <c r="F124" i="4"/>
  <c r="G124" i="4"/>
  <c r="H124" i="4"/>
  <c r="I124" i="4"/>
  <c r="F123" i="4"/>
  <c r="G123" i="4"/>
  <c r="H123" i="4"/>
  <c r="I123" i="4"/>
  <c r="F122" i="4"/>
  <c r="G122" i="4"/>
  <c r="H122" i="4"/>
  <c r="I122" i="4"/>
  <c r="F121" i="4"/>
  <c r="G121" i="4"/>
  <c r="H121" i="4"/>
  <c r="I121" i="4"/>
  <c r="F120" i="4"/>
  <c r="G120" i="4"/>
  <c r="H120" i="4"/>
  <c r="I120" i="4"/>
  <c r="F119" i="4"/>
  <c r="G119" i="4"/>
  <c r="H119" i="4"/>
  <c r="I119" i="4"/>
  <c r="F118" i="4"/>
  <c r="G118" i="4"/>
  <c r="H118" i="4"/>
  <c r="I118" i="4"/>
  <c r="F117" i="4"/>
  <c r="G117" i="4"/>
  <c r="H117" i="4"/>
  <c r="I117" i="4"/>
  <c r="F116" i="4"/>
  <c r="G116" i="4"/>
  <c r="H116" i="4"/>
  <c r="I116" i="4"/>
  <c r="F115" i="4"/>
  <c r="G115" i="4"/>
  <c r="H115" i="4"/>
  <c r="I115" i="4"/>
  <c r="F114" i="4"/>
  <c r="G114" i="4"/>
  <c r="H114" i="4"/>
  <c r="I114" i="4"/>
  <c r="F113" i="4"/>
  <c r="G113" i="4"/>
  <c r="H113" i="4"/>
  <c r="I113" i="4"/>
  <c r="I139" i="4"/>
  <c r="H139" i="4"/>
  <c r="G139" i="4"/>
  <c r="F139" i="4"/>
  <c r="F162" i="4"/>
  <c r="G162" i="4"/>
  <c r="H162" i="4"/>
  <c r="I162" i="4"/>
  <c r="F161" i="4"/>
  <c r="G161" i="4"/>
  <c r="H161" i="4"/>
  <c r="I161" i="4"/>
  <c r="F160" i="4"/>
  <c r="G160" i="4"/>
  <c r="H160" i="4"/>
  <c r="I160" i="4"/>
  <c r="F159" i="4"/>
  <c r="G159" i="4"/>
  <c r="H159" i="4"/>
  <c r="I159" i="4"/>
  <c r="F158" i="4"/>
  <c r="G158" i="4"/>
  <c r="H158" i="4"/>
  <c r="I158" i="4"/>
  <c r="F157" i="4"/>
  <c r="G157" i="4"/>
  <c r="H157" i="4"/>
  <c r="I157" i="4"/>
  <c r="F156" i="4"/>
  <c r="G156" i="4"/>
  <c r="H156" i="4"/>
  <c r="I156" i="4"/>
  <c r="F155" i="4"/>
  <c r="G155" i="4"/>
  <c r="H155" i="4"/>
  <c r="I155" i="4"/>
  <c r="F154" i="4"/>
  <c r="G154" i="4"/>
  <c r="H154" i="4"/>
  <c r="I154" i="4"/>
  <c r="F153" i="4"/>
  <c r="G153" i="4"/>
  <c r="H153" i="4"/>
  <c r="I153" i="4"/>
  <c r="F152" i="4"/>
  <c r="G152" i="4"/>
  <c r="H152" i="4"/>
  <c r="I152" i="4"/>
  <c r="F151" i="4"/>
  <c r="G151" i="4"/>
  <c r="H151" i="4"/>
  <c r="I151" i="4"/>
  <c r="F150" i="4"/>
  <c r="G150" i="4"/>
  <c r="H150" i="4"/>
  <c r="I150" i="4"/>
  <c r="F149" i="4"/>
  <c r="G149" i="4"/>
  <c r="H149" i="4"/>
  <c r="I149" i="4"/>
  <c r="F148" i="4"/>
  <c r="G148" i="4"/>
  <c r="H148" i="4"/>
  <c r="I148" i="4"/>
  <c r="F147" i="4"/>
  <c r="G147" i="4"/>
  <c r="H147" i="4"/>
  <c r="I147" i="4"/>
  <c r="F146" i="4"/>
  <c r="G146" i="4"/>
  <c r="H146" i="4"/>
  <c r="I146" i="4"/>
  <c r="F145" i="4"/>
  <c r="G145" i="4"/>
  <c r="H145" i="4"/>
  <c r="I145" i="4"/>
  <c r="F144" i="4"/>
  <c r="G144" i="4"/>
  <c r="H144" i="4"/>
  <c r="I144" i="4"/>
  <c r="F143" i="4"/>
  <c r="G143" i="4"/>
  <c r="H143" i="4"/>
  <c r="I143" i="4"/>
  <c r="F142" i="4"/>
  <c r="G142" i="4"/>
  <c r="H142" i="4"/>
  <c r="I142" i="4"/>
  <c r="F141" i="4"/>
  <c r="G141" i="4"/>
  <c r="H141" i="4"/>
  <c r="I141" i="4"/>
  <c r="F140" i="4"/>
  <c r="G140" i="4"/>
  <c r="H140" i="4"/>
  <c r="I140" i="4"/>
  <c r="I166" i="4"/>
  <c r="H166" i="4"/>
  <c r="G166" i="4"/>
  <c r="F166" i="4"/>
  <c r="F189" i="4"/>
  <c r="G189" i="4"/>
  <c r="H189" i="4"/>
  <c r="I189" i="4"/>
  <c r="F188" i="4"/>
  <c r="G188" i="4"/>
  <c r="H188" i="4"/>
  <c r="I188" i="4"/>
  <c r="F187" i="4"/>
  <c r="G187" i="4"/>
  <c r="H187" i="4"/>
  <c r="I187" i="4"/>
  <c r="F186" i="4"/>
  <c r="G186" i="4"/>
  <c r="H186" i="4"/>
  <c r="I186" i="4"/>
  <c r="F185" i="4"/>
  <c r="G185" i="4"/>
  <c r="H185" i="4"/>
  <c r="I185" i="4"/>
  <c r="F184" i="4"/>
  <c r="G184" i="4"/>
  <c r="H184" i="4"/>
  <c r="I184" i="4"/>
  <c r="F183" i="4"/>
  <c r="G183" i="4"/>
  <c r="H183" i="4"/>
  <c r="I183" i="4"/>
  <c r="F182" i="4"/>
  <c r="G182" i="4"/>
  <c r="H182" i="4"/>
  <c r="I182" i="4"/>
  <c r="F181" i="4"/>
  <c r="G181" i="4"/>
  <c r="H181" i="4"/>
  <c r="I181" i="4"/>
  <c r="F180" i="4"/>
  <c r="G180" i="4"/>
  <c r="H180" i="4"/>
  <c r="I180" i="4"/>
  <c r="F179" i="4"/>
  <c r="G179" i="4"/>
  <c r="H179" i="4"/>
  <c r="I179" i="4"/>
  <c r="F178" i="4"/>
  <c r="G178" i="4"/>
  <c r="H178" i="4"/>
  <c r="I178" i="4"/>
  <c r="F177" i="4"/>
  <c r="G177" i="4"/>
  <c r="H177" i="4"/>
  <c r="I177" i="4"/>
  <c r="F176" i="4"/>
  <c r="G176" i="4"/>
  <c r="H176" i="4"/>
  <c r="I176" i="4"/>
  <c r="F175" i="4"/>
  <c r="G175" i="4"/>
  <c r="H175" i="4"/>
  <c r="I175" i="4"/>
  <c r="F174" i="4"/>
  <c r="G174" i="4"/>
  <c r="H174" i="4"/>
  <c r="I174" i="4"/>
  <c r="F173" i="4"/>
  <c r="G173" i="4"/>
  <c r="H173" i="4"/>
  <c r="I173" i="4"/>
  <c r="F172" i="4"/>
  <c r="G172" i="4"/>
  <c r="H172" i="4"/>
  <c r="I172" i="4"/>
  <c r="F171" i="4"/>
  <c r="G171" i="4"/>
  <c r="H171" i="4"/>
  <c r="I171" i="4"/>
  <c r="F170" i="4"/>
  <c r="G170" i="4"/>
  <c r="H170" i="4"/>
  <c r="I170" i="4"/>
  <c r="F169" i="4"/>
  <c r="G169" i="4"/>
  <c r="H169" i="4"/>
  <c r="I169" i="4"/>
  <c r="F168" i="4"/>
  <c r="G168" i="4"/>
  <c r="H168" i="4"/>
  <c r="I168" i="4"/>
  <c r="F167" i="4"/>
  <c r="G167" i="4"/>
  <c r="H167" i="4"/>
  <c r="I167" i="4"/>
  <c r="I193" i="4"/>
  <c r="H193" i="4"/>
  <c r="G193" i="4"/>
  <c r="F193" i="4"/>
  <c r="F216" i="4"/>
  <c r="G216" i="4"/>
  <c r="H216" i="4"/>
  <c r="I216" i="4"/>
  <c r="F215" i="4"/>
  <c r="G215" i="4"/>
  <c r="H215" i="4"/>
  <c r="I215" i="4"/>
  <c r="F214" i="4"/>
  <c r="G214" i="4"/>
  <c r="H214" i="4"/>
  <c r="I214" i="4"/>
  <c r="F213" i="4"/>
  <c r="G213" i="4"/>
  <c r="H213" i="4"/>
  <c r="I213" i="4"/>
  <c r="F212" i="4"/>
  <c r="G212" i="4"/>
  <c r="H212" i="4"/>
  <c r="I212" i="4"/>
  <c r="F211" i="4"/>
  <c r="G211" i="4"/>
  <c r="H211" i="4"/>
  <c r="I211" i="4"/>
  <c r="F210" i="4"/>
  <c r="G210" i="4"/>
  <c r="H210" i="4"/>
  <c r="I210" i="4"/>
  <c r="F209" i="4"/>
  <c r="G209" i="4"/>
  <c r="H209" i="4"/>
  <c r="I209" i="4"/>
  <c r="F208" i="4"/>
  <c r="G208" i="4"/>
  <c r="H208" i="4"/>
  <c r="I208" i="4"/>
  <c r="F207" i="4"/>
  <c r="G207" i="4"/>
  <c r="H207" i="4"/>
  <c r="I207" i="4"/>
  <c r="F206" i="4"/>
  <c r="G206" i="4"/>
  <c r="H206" i="4"/>
  <c r="I206" i="4"/>
  <c r="F205" i="4"/>
  <c r="G205" i="4"/>
  <c r="H205" i="4"/>
  <c r="I205" i="4"/>
  <c r="F204" i="4"/>
  <c r="G204" i="4"/>
  <c r="H204" i="4"/>
  <c r="I204" i="4"/>
  <c r="F203" i="4"/>
  <c r="G203" i="4"/>
  <c r="H203" i="4"/>
  <c r="I203" i="4"/>
  <c r="F202" i="4"/>
  <c r="G202" i="4"/>
  <c r="H202" i="4"/>
  <c r="I202" i="4"/>
  <c r="F201" i="4"/>
  <c r="G201" i="4"/>
  <c r="H201" i="4"/>
  <c r="I201" i="4"/>
  <c r="F200" i="4"/>
  <c r="G200" i="4"/>
  <c r="H200" i="4"/>
  <c r="I200" i="4"/>
  <c r="F199" i="4"/>
  <c r="G199" i="4"/>
  <c r="H199" i="4"/>
  <c r="I199" i="4"/>
  <c r="F198" i="4"/>
  <c r="G198" i="4"/>
  <c r="H198" i="4"/>
  <c r="I198" i="4"/>
  <c r="F197" i="4"/>
  <c r="G197" i="4"/>
  <c r="H197" i="4"/>
  <c r="I197" i="4"/>
  <c r="F196" i="4"/>
  <c r="G196" i="4"/>
  <c r="H196" i="4"/>
  <c r="I196" i="4"/>
  <c r="F195" i="4"/>
  <c r="G195" i="4"/>
  <c r="H195" i="4"/>
  <c r="I195" i="4"/>
  <c r="F194" i="4"/>
  <c r="G194" i="4"/>
  <c r="H194" i="4"/>
  <c r="I194" i="4"/>
  <c r="J193" i="4" l="1"/>
  <c r="J166" i="4"/>
  <c r="J139" i="4"/>
  <c r="J112" i="4"/>
  <c r="J85" i="4"/>
  <c r="J58" i="4"/>
  <c r="J31" i="4"/>
  <c r="J4" i="4"/>
</calcChain>
</file>

<file path=xl/sharedStrings.xml><?xml version="1.0" encoding="utf-8"?>
<sst xmlns="http://schemas.openxmlformats.org/spreadsheetml/2006/main" count="138" uniqueCount="39">
  <si>
    <t xml:space="preserve">شماره واحد </t>
  </si>
  <si>
    <t xml:space="preserve">طبقه </t>
  </si>
  <si>
    <t xml:space="preserve">مساحت ( مترمربع ) </t>
  </si>
  <si>
    <t xml:space="preserve">قیمت مترمربع </t>
  </si>
  <si>
    <t>مشخصات و قیمت واحد (ریال)</t>
  </si>
  <si>
    <t>شرایط واگذاری و درصد نقدی و تقسیط (ریال)</t>
  </si>
  <si>
    <t xml:space="preserve">قیمت کل </t>
  </si>
  <si>
    <t>مبلغ نقدی (35%)</t>
  </si>
  <si>
    <t>چک تحویل (10%)</t>
  </si>
  <si>
    <t xml:space="preserve">چک سند (5%) </t>
  </si>
  <si>
    <t>اقساط 24 ماه (50%)</t>
  </si>
  <si>
    <r>
      <t xml:space="preserve"> قیمت واحدهای مسکونی پروژه شهریار - موسوی قوچانی 23 - مهر ماه 1393 - </t>
    </r>
    <r>
      <rPr>
        <sz val="14"/>
        <color theme="1"/>
        <rFont val="B Titr"/>
        <charset val="178"/>
      </rPr>
      <t>بلوک B</t>
    </r>
  </si>
  <si>
    <r>
      <t xml:space="preserve"> قیمت واحدهای مسکونی پروژه شهریار - موسوی قوچانی 23 - مهر ماه 1393 - بلوک A-</t>
    </r>
    <r>
      <rPr>
        <sz val="14"/>
        <color theme="1"/>
        <rFont val="B Titr"/>
        <charset val="178"/>
      </rPr>
      <t xml:space="preserve">اقساط 17 ماهه </t>
    </r>
  </si>
  <si>
    <t>متراژ مازاد بر 90 مترمربع ( مترمربع )</t>
  </si>
  <si>
    <t xml:space="preserve">قیمت هر سهم بر اساس  یک واحد 90 مترمربعی               ( تومان )  </t>
  </si>
  <si>
    <t>مبلغ مازاد بر 90 متر مربع بر اساس حد اکثر متری 1,350,000 (تومان)</t>
  </si>
  <si>
    <t>متراژ برای هر سهم تعاونی       ( مترمربع )</t>
  </si>
  <si>
    <t xml:space="preserve">پرداخت نقدی ( تومان ) </t>
  </si>
  <si>
    <t>برآورد قیمت تمام شده هر واحد برای زمان تحویل (تومان )</t>
  </si>
  <si>
    <t>اقساط  17 ماهه تا پایان اسفند 94</t>
  </si>
  <si>
    <t>وام مسکن اقساط از مهر 95 ده ساله با سود 7 درصد</t>
  </si>
  <si>
    <t xml:space="preserve">   مشخصات و قیمت واحد (تومان)</t>
  </si>
  <si>
    <t>1تا 16</t>
  </si>
  <si>
    <t xml:space="preserve">بلوک </t>
  </si>
  <si>
    <t>A</t>
  </si>
  <si>
    <t>*</t>
  </si>
  <si>
    <t>B</t>
  </si>
  <si>
    <t>جدول قیمت ها و شرایط پرداخت فوق الذکر برای کسانی است که خرید سهام دارند بدون مشخص شدن واحد خاص و تعیین واحد ها بر اساس ا ولویت در اینکه :</t>
  </si>
  <si>
    <t>چه کسی مبلغ بیشتری را در زمان زود تری پرداخت نموده است از تقدم انتخاب واحد بر خوردار می باشد .</t>
  </si>
  <si>
    <t>زمان باز پرداخت اقساط وام مسکن از زمان تحویل به مدت ده سال می باشد و نرخ سود با نکی 7 درصد واز وامهای مسکن مهر می باشد .</t>
  </si>
  <si>
    <t>قیمت مترمربع مازاد بر 90 مترمربع بوسیله کارشناس رسمی دادگستری در سه ماهه اول سال 94 مشخص می گردد .</t>
  </si>
  <si>
    <t>چون شرکت تعاونی مسکن می باشد لذا بر اساس قیمت تمام شده واگذاری به اعضاء صورت می گیرد .</t>
  </si>
  <si>
    <t>چون متقاضی سهام شرکت تعاونی را خریداری می نماید درنتیجه بعنوان عضو تعاونی وسهامدار تلقی و مشمول قیمت تمام شده واحد ساختمانی می باشد .</t>
  </si>
  <si>
    <t xml:space="preserve">بدلیل اینکه تعاونی تولید مازاد بر اعضاء خود را دارد لذا تعداد محدودی واحد با این روش واگذار می گردد . </t>
  </si>
  <si>
    <t>زمان تحویل واحد نیمه اول سال 95 خواهد بود .</t>
  </si>
  <si>
    <t>اقساط هر ماه که بگذرد یک ماه کمتر می شود و در ماه آبان مدت اقساط 16 ماهه و ماه آذر 15 ماهه و .... خواهد بود .</t>
  </si>
  <si>
    <t>بصورت دوره ای ارزش سهام تعاونی مسکن تغییر خواهد کرد و ارزش سرمایه گذاری عضو نیز بالتبع افزایش خواهد یافت .</t>
  </si>
  <si>
    <t>چنانچه کسی بخواهد واحد مورد نظر نامبرده دقیقا مشخص شود می تواند از طبقات یک تا پنج را انتخاب و قطعی نماید .</t>
  </si>
  <si>
    <r>
      <t xml:space="preserve"> قیمت واگذاری سهام ( هر سهم ) برای واحدهای مسکونی پروژه شهریار - موسوی قوچانی 23 - مهر ماه 1393 - بلوک Aو B -</t>
    </r>
    <r>
      <rPr>
        <sz val="14"/>
        <color theme="1"/>
        <rFont val="B Titr"/>
        <charset val="178"/>
      </rPr>
      <t>ا</t>
    </r>
    <r>
      <rPr>
        <sz val="12"/>
        <color theme="1"/>
        <rFont val="B Titr"/>
        <charset val="178"/>
      </rPr>
      <t xml:space="preserve">قساط 17 ماهه براساس اولویت انتخاب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</si>
</sst>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9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2"/>
      <color theme="1"/>
      <name val="B Nazanin"/>
      <charset val="178"/>
    </font>
    <font>
      <b/>
      <sz val="9"/>
      <color theme="1"/>
      <name val="Calibri"/>
      <family val="2"/>
      <scheme val="minor"/>
    </font>
    <font>
      <sz val="14"/>
      <color theme="1"/>
      <name val="B Titr"/>
      <charset val="178"/>
    </font>
    <font>
      <b/>
      <sz val="12"/>
      <color theme="1"/>
      <name val="B Nazanin"/>
      <charset val="178"/>
    </font>
    <font>
      <b/>
      <sz val="12"/>
      <color theme="1"/>
      <name val="Calibri"/>
      <family val="2"/>
      <scheme val="minor"/>
    </font>
    <font>
      <sz val="12"/>
      <color theme="1"/>
      <name val="B Titr"/>
      <charset val="178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0" fillId="0" borderId="10" xfId="0" applyBorder="1"/>
    <xf numFmtId="0" fontId="0" fillId="0" borderId="11" xfId="0" applyBorder="1" applyAlignment="1">
      <alignment vertical="center"/>
    </xf>
    <xf numFmtId="0" fontId="0" fillId="0" borderId="13" xfId="0" applyBorder="1"/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0" fontId="8" fillId="0" borderId="0" xfId="0" applyFont="1" applyBorder="1"/>
    <xf numFmtId="0" fontId="8" fillId="0" borderId="10" xfId="0" applyFont="1" applyBorder="1"/>
    <xf numFmtId="0" fontId="8" fillId="0" borderId="1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0"/>
  <sheetViews>
    <sheetView rightToLeft="1" topLeftCell="A152" zoomScaleNormal="100" workbookViewId="0">
      <selection activeCell="L203" sqref="L203"/>
    </sheetView>
  </sheetViews>
  <sheetFormatPr defaultRowHeight="20.100000000000001" customHeight="1"/>
  <cols>
    <col min="1" max="1" width="7" style="1" customWidth="1"/>
    <col min="2" max="2" width="6.42578125" style="1" customWidth="1"/>
    <col min="3" max="3" width="14.5703125" style="1" customWidth="1"/>
    <col min="4" max="9" width="15.5703125" style="1" customWidth="1"/>
    <col min="10" max="10" width="21.85546875" customWidth="1"/>
  </cols>
  <sheetData>
    <row r="1" spans="1:10" ht="29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</row>
    <row r="2" spans="1:10" ht="20.100000000000001" customHeight="1">
      <c r="A2" s="27" t="s">
        <v>4</v>
      </c>
      <c r="B2" s="28"/>
      <c r="C2" s="28"/>
      <c r="D2" s="28"/>
      <c r="E2" s="28"/>
      <c r="F2" s="27" t="s">
        <v>5</v>
      </c>
      <c r="G2" s="28"/>
      <c r="H2" s="28"/>
      <c r="I2" s="28"/>
    </row>
    <row r="3" spans="1:10" ht="20.100000000000001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10" ht="20.100000000000001" customHeight="1">
      <c r="A4" s="2">
        <v>1</v>
      </c>
      <c r="B4" s="2">
        <v>1</v>
      </c>
      <c r="C4" s="2">
        <v>100</v>
      </c>
      <c r="D4" s="5">
        <v>2730000</v>
      </c>
      <c r="E4" s="5">
        <f>D4*C4</f>
        <v>273000000</v>
      </c>
      <c r="F4" s="5">
        <f>E4*35/100</f>
        <v>95550000</v>
      </c>
      <c r="G4" s="5">
        <f>E4*10/100</f>
        <v>27300000</v>
      </c>
      <c r="H4" s="5">
        <f>E4*5/100</f>
        <v>13650000</v>
      </c>
      <c r="I4" s="5">
        <f>(E4*50/100/24)</f>
        <v>5687500</v>
      </c>
      <c r="J4" s="5">
        <f>(I4*24)+H4+G4+F4</f>
        <v>273000000</v>
      </c>
    </row>
    <row r="5" spans="1:10" ht="20.100000000000001" customHeight="1">
      <c r="A5" s="2">
        <v>2</v>
      </c>
      <c r="B5" s="2">
        <v>1</v>
      </c>
      <c r="C5" s="2">
        <v>99</v>
      </c>
      <c r="D5" s="5">
        <v>2760000</v>
      </c>
      <c r="E5" s="5">
        <f t="shared" ref="E5:E27" si="0">D5*C5</f>
        <v>273240000</v>
      </c>
      <c r="F5" s="5">
        <f t="shared" ref="F5:F27" si="1">E5*35/100</f>
        <v>95634000</v>
      </c>
      <c r="G5" s="5">
        <f t="shared" ref="G5:G27" si="2">E5*10/100</f>
        <v>27324000</v>
      </c>
      <c r="H5" s="5">
        <f t="shared" ref="H5:H27" si="3">E5*5/100</f>
        <v>13662000</v>
      </c>
      <c r="I5" s="5">
        <f t="shared" ref="I5:I27" si="4">(E5*50/100/24)</f>
        <v>5692500</v>
      </c>
    </row>
    <row r="6" spans="1:10" ht="20.100000000000001" customHeight="1">
      <c r="A6" s="2">
        <v>3</v>
      </c>
      <c r="B6" s="2">
        <v>1</v>
      </c>
      <c r="C6" s="2">
        <v>100</v>
      </c>
      <c r="D6" s="5">
        <v>2730000</v>
      </c>
      <c r="E6" s="5">
        <f t="shared" si="0"/>
        <v>273000000</v>
      </c>
      <c r="F6" s="5">
        <f t="shared" si="1"/>
        <v>95550000</v>
      </c>
      <c r="G6" s="5">
        <f t="shared" si="2"/>
        <v>27300000</v>
      </c>
      <c r="H6" s="5">
        <f t="shared" si="3"/>
        <v>13650000</v>
      </c>
      <c r="I6" s="5">
        <f t="shared" si="4"/>
        <v>5687500</v>
      </c>
    </row>
    <row r="7" spans="1:10" ht="20.100000000000001" customHeight="1">
      <c r="A7" s="2">
        <v>4</v>
      </c>
      <c r="B7" s="2">
        <v>1</v>
      </c>
      <c r="C7" s="2">
        <v>97</v>
      </c>
      <c r="D7" s="5">
        <v>2730000</v>
      </c>
      <c r="E7" s="5">
        <f t="shared" si="0"/>
        <v>264810000</v>
      </c>
      <c r="F7" s="5">
        <f t="shared" si="1"/>
        <v>92683500</v>
      </c>
      <c r="G7" s="5">
        <f t="shared" si="2"/>
        <v>26481000</v>
      </c>
      <c r="H7" s="5">
        <f t="shared" si="3"/>
        <v>13240500</v>
      </c>
      <c r="I7" s="5">
        <f t="shared" si="4"/>
        <v>5516875</v>
      </c>
    </row>
    <row r="8" spans="1:10" ht="20.100000000000001" customHeight="1">
      <c r="A8" s="2">
        <v>5</v>
      </c>
      <c r="B8" s="2">
        <v>1</v>
      </c>
      <c r="C8" s="2">
        <v>99</v>
      </c>
      <c r="D8" s="5">
        <v>2760000</v>
      </c>
      <c r="E8" s="5">
        <f t="shared" si="0"/>
        <v>273240000</v>
      </c>
      <c r="F8" s="5">
        <f t="shared" si="1"/>
        <v>95634000</v>
      </c>
      <c r="G8" s="5">
        <f t="shared" si="2"/>
        <v>27324000</v>
      </c>
      <c r="H8" s="5">
        <f t="shared" si="3"/>
        <v>13662000</v>
      </c>
      <c r="I8" s="5">
        <f t="shared" si="4"/>
        <v>5692500</v>
      </c>
    </row>
    <row r="9" spans="1:10" ht="20.100000000000001" customHeight="1">
      <c r="A9" s="2">
        <v>6</v>
      </c>
      <c r="B9" s="2">
        <v>1</v>
      </c>
      <c r="C9" s="2">
        <v>97</v>
      </c>
      <c r="D9" s="5">
        <v>2760000</v>
      </c>
      <c r="E9" s="5">
        <f t="shared" si="0"/>
        <v>267720000</v>
      </c>
      <c r="F9" s="5">
        <f t="shared" si="1"/>
        <v>93702000</v>
      </c>
      <c r="G9" s="5">
        <f t="shared" si="2"/>
        <v>26772000</v>
      </c>
      <c r="H9" s="5">
        <f t="shared" si="3"/>
        <v>13386000</v>
      </c>
      <c r="I9" s="5">
        <f t="shared" si="4"/>
        <v>5577500</v>
      </c>
    </row>
    <row r="10" spans="1:10" ht="20.100000000000001" customHeight="1">
      <c r="A10" s="2">
        <v>7</v>
      </c>
      <c r="B10" s="2">
        <v>1</v>
      </c>
      <c r="C10" s="2">
        <v>100</v>
      </c>
      <c r="D10" s="5">
        <v>2830000</v>
      </c>
      <c r="E10" s="5">
        <f t="shared" si="0"/>
        <v>283000000</v>
      </c>
      <c r="F10" s="5">
        <f t="shared" si="1"/>
        <v>99050000</v>
      </c>
      <c r="G10" s="5">
        <f t="shared" si="2"/>
        <v>28300000</v>
      </c>
      <c r="H10" s="5">
        <f t="shared" si="3"/>
        <v>14150000</v>
      </c>
      <c r="I10" s="5">
        <f t="shared" si="4"/>
        <v>5895833.333333333</v>
      </c>
    </row>
    <row r="11" spans="1:10" ht="20.100000000000001" customHeight="1">
      <c r="A11" s="2">
        <v>8</v>
      </c>
      <c r="B11" s="2">
        <v>1</v>
      </c>
      <c r="C11" s="2">
        <v>97</v>
      </c>
      <c r="D11" s="5">
        <v>2830000</v>
      </c>
      <c r="E11" s="5">
        <f t="shared" si="0"/>
        <v>274510000</v>
      </c>
      <c r="F11" s="5">
        <f t="shared" si="1"/>
        <v>96078500</v>
      </c>
      <c r="G11" s="5">
        <f t="shared" si="2"/>
        <v>27451000</v>
      </c>
      <c r="H11" s="5">
        <f t="shared" si="3"/>
        <v>13725500</v>
      </c>
      <c r="I11" s="5">
        <f t="shared" si="4"/>
        <v>5718958.333333333</v>
      </c>
    </row>
    <row r="12" spans="1:10" ht="20.100000000000001" customHeight="1">
      <c r="A12" s="2">
        <v>9</v>
      </c>
      <c r="B12" s="2">
        <v>1</v>
      </c>
      <c r="C12" s="2">
        <v>98</v>
      </c>
      <c r="D12" s="5">
        <v>2795000</v>
      </c>
      <c r="E12" s="5">
        <f t="shared" si="0"/>
        <v>273910000</v>
      </c>
      <c r="F12" s="5">
        <f t="shared" si="1"/>
        <v>95868500</v>
      </c>
      <c r="G12" s="5">
        <f t="shared" si="2"/>
        <v>27391000</v>
      </c>
      <c r="H12" s="5">
        <f t="shared" si="3"/>
        <v>13695500</v>
      </c>
      <c r="I12" s="5">
        <f t="shared" si="4"/>
        <v>5706458.333333333</v>
      </c>
    </row>
    <row r="13" spans="1:10" ht="20.100000000000001" customHeight="1">
      <c r="A13" s="2">
        <v>10</v>
      </c>
      <c r="B13" s="2">
        <v>1</v>
      </c>
      <c r="C13" s="2">
        <v>100</v>
      </c>
      <c r="D13" s="5">
        <v>2795000</v>
      </c>
      <c r="E13" s="5">
        <f t="shared" si="0"/>
        <v>279500000</v>
      </c>
      <c r="F13" s="5">
        <f t="shared" si="1"/>
        <v>97825000</v>
      </c>
      <c r="G13" s="5">
        <f t="shared" si="2"/>
        <v>27950000</v>
      </c>
      <c r="H13" s="5">
        <f t="shared" si="3"/>
        <v>13975000</v>
      </c>
      <c r="I13" s="5">
        <f t="shared" si="4"/>
        <v>5822916.666666667</v>
      </c>
    </row>
    <row r="14" spans="1:10" ht="20.100000000000001" customHeight="1">
      <c r="A14" s="2">
        <v>11</v>
      </c>
      <c r="B14" s="2">
        <v>1</v>
      </c>
      <c r="C14" s="2">
        <v>100</v>
      </c>
      <c r="D14" s="5">
        <v>2795000</v>
      </c>
      <c r="E14" s="5">
        <f t="shared" si="0"/>
        <v>279500000</v>
      </c>
      <c r="F14" s="5">
        <f t="shared" si="1"/>
        <v>97825000</v>
      </c>
      <c r="G14" s="5">
        <f t="shared" si="2"/>
        <v>27950000</v>
      </c>
      <c r="H14" s="5">
        <f t="shared" si="3"/>
        <v>13975000</v>
      </c>
      <c r="I14" s="5">
        <f t="shared" si="4"/>
        <v>5822916.666666667</v>
      </c>
    </row>
    <row r="15" spans="1:10" ht="20.100000000000001" customHeight="1">
      <c r="A15" s="2">
        <v>12</v>
      </c>
      <c r="B15" s="2">
        <v>1</v>
      </c>
      <c r="C15" s="2">
        <v>100</v>
      </c>
      <c r="D15" s="5">
        <v>2600000</v>
      </c>
      <c r="E15" s="5">
        <f t="shared" si="0"/>
        <v>260000000</v>
      </c>
      <c r="F15" s="5">
        <f t="shared" si="1"/>
        <v>91000000</v>
      </c>
      <c r="G15" s="5">
        <f t="shared" si="2"/>
        <v>26000000</v>
      </c>
      <c r="H15" s="5">
        <f t="shared" si="3"/>
        <v>13000000</v>
      </c>
      <c r="I15" s="5">
        <f t="shared" si="4"/>
        <v>5416666.666666667</v>
      </c>
    </row>
    <row r="16" spans="1:10" ht="20.100000000000001" customHeight="1">
      <c r="A16" s="2">
        <v>1</v>
      </c>
      <c r="B16" s="2">
        <v>2</v>
      </c>
      <c r="C16" s="2">
        <v>100</v>
      </c>
      <c r="D16" s="5">
        <v>2760000</v>
      </c>
      <c r="E16" s="5">
        <f t="shared" si="0"/>
        <v>276000000</v>
      </c>
      <c r="F16" s="5">
        <f t="shared" si="1"/>
        <v>96600000</v>
      </c>
      <c r="G16" s="5">
        <f t="shared" si="2"/>
        <v>27600000</v>
      </c>
      <c r="H16" s="5">
        <f t="shared" si="3"/>
        <v>13800000</v>
      </c>
      <c r="I16" s="5">
        <f t="shared" si="4"/>
        <v>5750000</v>
      </c>
    </row>
    <row r="17" spans="1:10" ht="20.100000000000001" customHeight="1">
      <c r="A17" s="2">
        <v>2</v>
      </c>
      <c r="B17" s="2">
        <v>2</v>
      </c>
      <c r="C17" s="2">
        <v>99</v>
      </c>
      <c r="D17" s="5">
        <v>2790000</v>
      </c>
      <c r="E17" s="5">
        <f t="shared" si="0"/>
        <v>276210000</v>
      </c>
      <c r="F17" s="5">
        <f t="shared" si="1"/>
        <v>96673500</v>
      </c>
      <c r="G17" s="5">
        <f t="shared" si="2"/>
        <v>27621000</v>
      </c>
      <c r="H17" s="5">
        <f t="shared" si="3"/>
        <v>13810500</v>
      </c>
      <c r="I17" s="5">
        <f t="shared" si="4"/>
        <v>5754375</v>
      </c>
    </row>
    <row r="18" spans="1:10" ht="20.100000000000001" customHeight="1">
      <c r="A18" s="2">
        <v>3</v>
      </c>
      <c r="B18" s="2">
        <v>2</v>
      </c>
      <c r="C18" s="2">
        <v>100</v>
      </c>
      <c r="D18" s="5">
        <v>2760000</v>
      </c>
      <c r="E18" s="5">
        <f t="shared" si="0"/>
        <v>276000000</v>
      </c>
      <c r="F18" s="5">
        <f t="shared" si="1"/>
        <v>96600000</v>
      </c>
      <c r="G18" s="5">
        <f t="shared" si="2"/>
        <v>27600000</v>
      </c>
      <c r="H18" s="5">
        <f t="shared" si="3"/>
        <v>13800000</v>
      </c>
      <c r="I18" s="5">
        <f t="shared" si="4"/>
        <v>5750000</v>
      </c>
    </row>
    <row r="19" spans="1:10" ht="20.100000000000001" customHeight="1">
      <c r="A19" s="2">
        <v>4</v>
      </c>
      <c r="B19" s="2">
        <v>2</v>
      </c>
      <c r="C19" s="2">
        <v>97</v>
      </c>
      <c r="D19" s="5">
        <v>2760000</v>
      </c>
      <c r="E19" s="5">
        <f t="shared" si="0"/>
        <v>267720000</v>
      </c>
      <c r="F19" s="5">
        <f t="shared" si="1"/>
        <v>93702000</v>
      </c>
      <c r="G19" s="5">
        <f t="shared" si="2"/>
        <v>26772000</v>
      </c>
      <c r="H19" s="5">
        <f t="shared" si="3"/>
        <v>13386000</v>
      </c>
      <c r="I19" s="5">
        <f t="shared" si="4"/>
        <v>5577500</v>
      </c>
    </row>
    <row r="20" spans="1:10" ht="20.100000000000001" customHeight="1">
      <c r="A20" s="2">
        <v>5</v>
      </c>
      <c r="B20" s="2">
        <v>2</v>
      </c>
      <c r="C20" s="2">
        <v>99</v>
      </c>
      <c r="D20" s="5">
        <v>2790000</v>
      </c>
      <c r="E20" s="5">
        <f t="shared" si="0"/>
        <v>276210000</v>
      </c>
      <c r="F20" s="5">
        <f t="shared" si="1"/>
        <v>96673500</v>
      </c>
      <c r="G20" s="5">
        <f t="shared" si="2"/>
        <v>27621000</v>
      </c>
      <c r="H20" s="5">
        <f t="shared" si="3"/>
        <v>13810500</v>
      </c>
      <c r="I20" s="5">
        <f t="shared" si="4"/>
        <v>5754375</v>
      </c>
    </row>
    <row r="21" spans="1:10" ht="20.100000000000001" customHeight="1">
      <c r="A21" s="2">
        <v>6</v>
      </c>
      <c r="B21" s="2">
        <v>2</v>
      </c>
      <c r="C21" s="2">
        <v>97</v>
      </c>
      <c r="D21" s="5">
        <v>2790000</v>
      </c>
      <c r="E21" s="5">
        <f t="shared" si="0"/>
        <v>270630000</v>
      </c>
      <c r="F21" s="5">
        <f t="shared" si="1"/>
        <v>94720500</v>
      </c>
      <c r="G21" s="5">
        <f t="shared" si="2"/>
        <v>27063000</v>
      </c>
      <c r="H21" s="5">
        <f t="shared" si="3"/>
        <v>13531500</v>
      </c>
      <c r="I21" s="5">
        <f t="shared" si="4"/>
        <v>5638125</v>
      </c>
    </row>
    <row r="22" spans="1:10" ht="20.100000000000001" customHeight="1">
      <c r="A22" s="2">
        <v>7</v>
      </c>
      <c r="B22" s="2">
        <v>2</v>
      </c>
      <c r="C22" s="2">
        <v>100</v>
      </c>
      <c r="D22" s="5">
        <v>2860000</v>
      </c>
      <c r="E22" s="5">
        <f t="shared" si="0"/>
        <v>286000000</v>
      </c>
      <c r="F22" s="5">
        <f t="shared" si="1"/>
        <v>100100000</v>
      </c>
      <c r="G22" s="5">
        <f t="shared" si="2"/>
        <v>28600000</v>
      </c>
      <c r="H22" s="5">
        <f t="shared" si="3"/>
        <v>14300000</v>
      </c>
      <c r="I22" s="5">
        <f t="shared" si="4"/>
        <v>5958333.333333333</v>
      </c>
    </row>
    <row r="23" spans="1:10" ht="20.100000000000001" customHeight="1">
      <c r="A23" s="2">
        <v>8</v>
      </c>
      <c r="B23" s="2">
        <v>2</v>
      </c>
      <c r="C23" s="2">
        <v>97</v>
      </c>
      <c r="D23" s="5">
        <v>2860000</v>
      </c>
      <c r="E23" s="5">
        <f t="shared" si="0"/>
        <v>277420000</v>
      </c>
      <c r="F23" s="5">
        <f t="shared" si="1"/>
        <v>97097000</v>
      </c>
      <c r="G23" s="5">
        <f t="shared" si="2"/>
        <v>27742000</v>
      </c>
      <c r="H23" s="5">
        <f t="shared" si="3"/>
        <v>13871000</v>
      </c>
      <c r="I23" s="5">
        <f t="shared" si="4"/>
        <v>5779583.333333333</v>
      </c>
    </row>
    <row r="24" spans="1:10" ht="20.100000000000001" customHeight="1">
      <c r="A24" s="2">
        <v>9</v>
      </c>
      <c r="B24" s="2">
        <v>2</v>
      </c>
      <c r="C24" s="2">
        <v>98</v>
      </c>
      <c r="D24" s="5">
        <v>2830000</v>
      </c>
      <c r="E24" s="5">
        <f t="shared" si="0"/>
        <v>277340000</v>
      </c>
      <c r="F24" s="5">
        <f t="shared" si="1"/>
        <v>97069000</v>
      </c>
      <c r="G24" s="5">
        <f t="shared" si="2"/>
        <v>27734000</v>
      </c>
      <c r="H24" s="5">
        <f t="shared" si="3"/>
        <v>13867000</v>
      </c>
      <c r="I24" s="5">
        <f t="shared" si="4"/>
        <v>5777916.666666667</v>
      </c>
    </row>
    <row r="25" spans="1:10" ht="20.100000000000001" customHeight="1">
      <c r="A25" s="2">
        <v>10</v>
      </c>
      <c r="B25" s="2">
        <v>2</v>
      </c>
      <c r="C25" s="2">
        <v>100</v>
      </c>
      <c r="D25" s="5">
        <v>2830000</v>
      </c>
      <c r="E25" s="5">
        <f t="shared" si="0"/>
        <v>283000000</v>
      </c>
      <c r="F25" s="5">
        <f t="shared" si="1"/>
        <v>99050000</v>
      </c>
      <c r="G25" s="5">
        <f t="shared" si="2"/>
        <v>28300000</v>
      </c>
      <c r="H25" s="5">
        <f t="shared" si="3"/>
        <v>14150000</v>
      </c>
      <c r="I25" s="5">
        <f t="shared" si="4"/>
        <v>5895833.333333333</v>
      </c>
    </row>
    <row r="26" spans="1:10" ht="20.100000000000001" customHeight="1">
      <c r="A26" s="2">
        <v>11</v>
      </c>
      <c r="B26" s="2">
        <v>2</v>
      </c>
      <c r="C26" s="2">
        <v>100</v>
      </c>
      <c r="D26" s="5">
        <v>2830000</v>
      </c>
      <c r="E26" s="5">
        <f t="shared" si="0"/>
        <v>283000000</v>
      </c>
      <c r="F26" s="5">
        <f t="shared" si="1"/>
        <v>99050000</v>
      </c>
      <c r="G26" s="5">
        <f t="shared" si="2"/>
        <v>28300000</v>
      </c>
      <c r="H26" s="5">
        <f t="shared" si="3"/>
        <v>14150000</v>
      </c>
      <c r="I26" s="5">
        <f t="shared" si="4"/>
        <v>5895833.333333333</v>
      </c>
    </row>
    <row r="27" spans="1:10" ht="19.5" customHeight="1">
      <c r="A27" s="2">
        <v>12</v>
      </c>
      <c r="B27" s="2">
        <v>2</v>
      </c>
      <c r="C27" s="2">
        <v>100</v>
      </c>
      <c r="D27" s="5">
        <v>2630000</v>
      </c>
      <c r="E27" s="5">
        <f t="shared" si="0"/>
        <v>263000000</v>
      </c>
      <c r="F27" s="5">
        <f t="shared" si="1"/>
        <v>92050000</v>
      </c>
      <c r="G27" s="5">
        <f t="shared" si="2"/>
        <v>26300000</v>
      </c>
      <c r="H27" s="5">
        <f t="shared" si="3"/>
        <v>13150000</v>
      </c>
      <c r="I27" s="5">
        <f t="shared" si="4"/>
        <v>5479166.666666667</v>
      </c>
    </row>
    <row r="28" spans="1:10" ht="27.75" customHeight="1">
      <c r="A28" s="27" t="s">
        <v>11</v>
      </c>
      <c r="B28" s="28"/>
      <c r="C28" s="28"/>
      <c r="D28" s="28"/>
      <c r="E28" s="28"/>
      <c r="F28" s="28"/>
      <c r="G28" s="28"/>
      <c r="H28" s="28"/>
      <c r="I28" s="28"/>
    </row>
    <row r="29" spans="1:10" ht="19.5" customHeight="1">
      <c r="A29" s="27" t="s">
        <v>4</v>
      </c>
      <c r="B29" s="28"/>
      <c r="C29" s="28"/>
      <c r="D29" s="28"/>
      <c r="E29" s="28"/>
      <c r="F29" s="27" t="s">
        <v>5</v>
      </c>
      <c r="G29" s="28"/>
      <c r="H29" s="28"/>
      <c r="I29" s="28"/>
    </row>
    <row r="30" spans="1:10" ht="19.5" customHeight="1">
      <c r="A30" s="3" t="s">
        <v>0</v>
      </c>
      <c r="B30" s="3" t="s">
        <v>1</v>
      </c>
      <c r="C30" s="3" t="s">
        <v>2</v>
      </c>
      <c r="D30" s="3" t="s">
        <v>3</v>
      </c>
      <c r="E30" s="3" t="s">
        <v>6</v>
      </c>
      <c r="F30" s="3" t="s">
        <v>7</v>
      </c>
      <c r="G30" s="3" t="s">
        <v>8</v>
      </c>
      <c r="H30" s="3" t="s">
        <v>9</v>
      </c>
      <c r="I30" s="3" t="s">
        <v>10</v>
      </c>
    </row>
    <row r="31" spans="1:10" ht="19.5" customHeight="1">
      <c r="A31" s="2">
        <v>1</v>
      </c>
      <c r="B31" s="2">
        <v>3</v>
      </c>
      <c r="C31" s="2">
        <v>100</v>
      </c>
      <c r="D31" s="5">
        <v>2796000</v>
      </c>
      <c r="E31" s="5">
        <f>D31*C31</f>
        <v>279600000</v>
      </c>
      <c r="F31" s="5">
        <f>E31*35/100</f>
        <v>97860000</v>
      </c>
      <c r="G31" s="5">
        <f>E31*10/100</f>
        <v>27960000</v>
      </c>
      <c r="H31" s="5">
        <f>E31*5/100</f>
        <v>13980000</v>
      </c>
      <c r="I31" s="5">
        <f>(E31*50/100/24)</f>
        <v>5825000</v>
      </c>
      <c r="J31" s="5">
        <f>(I31*24)+H31+G31+F31</f>
        <v>279600000</v>
      </c>
    </row>
    <row r="32" spans="1:10" ht="20.100000000000001" customHeight="1">
      <c r="A32" s="2">
        <v>2</v>
      </c>
      <c r="B32" s="2">
        <v>3</v>
      </c>
      <c r="C32" s="2">
        <v>99</v>
      </c>
      <c r="D32" s="5">
        <v>2830000</v>
      </c>
      <c r="E32" s="5">
        <f t="shared" ref="E32:E54" si="5">D32*C32</f>
        <v>280170000</v>
      </c>
      <c r="F32" s="5">
        <f t="shared" ref="F32:F54" si="6">E32*35/100</f>
        <v>98059500</v>
      </c>
      <c r="G32" s="5">
        <f t="shared" ref="G32:G54" si="7">E32*10/100</f>
        <v>28017000</v>
      </c>
      <c r="H32" s="5">
        <f t="shared" ref="H32:H54" si="8">E32*5/100</f>
        <v>14008500</v>
      </c>
      <c r="I32" s="5">
        <f t="shared" ref="I32:I54" si="9">(E32*50/100/24)</f>
        <v>5836875</v>
      </c>
    </row>
    <row r="33" spans="1:9" ht="20.100000000000001" customHeight="1">
      <c r="A33" s="2">
        <v>3</v>
      </c>
      <c r="B33" s="2">
        <v>3</v>
      </c>
      <c r="C33" s="2">
        <v>100</v>
      </c>
      <c r="D33" s="5">
        <v>2796000</v>
      </c>
      <c r="E33" s="5">
        <f t="shared" si="5"/>
        <v>279600000</v>
      </c>
      <c r="F33" s="5">
        <f t="shared" si="6"/>
        <v>97860000</v>
      </c>
      <c r="G33" s="5">
        <f t="shared" si="7"/>
        <v>27960000</v>
      </c>
      <c r="H33" s="5">
        <f t="shared" si="8"/>
        <v>13980000</v>
      </c>
      <c r="I33" s="5">
        <f t="shared" si="9"/>
        <v>5825000</v>
      </c>
    </row>
    <row r="34" spans="1:9" ht="20.100000000000001" customHeight="1">
      <c r="A34" s="2">
        <v>4</v>
      </c>
      <c r="B34" s="2">
        <v>3</v>
      </c>
      <c r="C34" s="2">
        <v>97</v>
      </c>
      <c r="D34" s="5">
        <v>2796000</v>
      </c>
      <c r="E34" s="5">
        <f t="shared" si="5"/>
        <v>271212000</v>
      </c>
      <c r="F34" s="5">
        <f t="shared" si="6"/>
        <v>94924200</v>
      </c>
      <c r="G34" s="5">
        <f t="shared" si="7"/>
        <v>27121200</v>
      </c>
      <c r="H34" s="5">
        <f t="shared" si="8"/>
        <v>13560600</v>
      </c>
      <c r="I34" s="5">
        <f t="shared" si="9"/>
        <v>5650250</v>
      </c>
    </row>
    <row r="35" spans="1:9" ht="20.100000000000001" customHeight="1">
      <c r="A35" s="2">
        <v>5</v>
      </c>
      <c r="B35" s="2">
        <v>3</v>
      </c>
      <c r="C35" s="2">
        <v>99</v>
      </c>
      <c r="D35" s="5">
        <v>2830000</v>
      </c>
      <c r="E35" s="5">
        <f t="shared" si="5"/>
        <v>280170000</v>
      </c>
      <c r="F35" s="5">
        <f t="shared" si="6"/>
        <v>98059500</v>
      </c>
      <c r="G35" s="5">
        <f t="shared" si="7"/>
        <v>28017000</v>
      </c>
      <c r="H35" s="5">
        <f t="shared" si="8"/>
        <v>14008500</v>
      </c>
      <c r="I35" s="5">
        <f t="shared" si="9"/>
        <v>5836875</v>
      </c>
    </row>
    <row r="36" spans="1:9" ht="20.100000000000001" customHeight="1">
      <c r="A36" s="2">
        <v>6</v>
      </c>
      <c r="B36" s="2">
        <v>3</v>
      </c>
      <c r="C36" s="2">
        <v>97</v>
      </c>
      <c r="D36" s="5">
        <v>2830000</v>
      </c>
      <c r="E36" s="5">
        <f t="shared" si="5"/>
        <v>274510000</v>
      </c>
      <c r="F36" s="5">
        <f t="shared" si="6"/>
        <v>96078500</v>
      </c>
      <c r="G36" s="5">
        <f t="shared" si="7"/>
        <v>27451000</v>
      </c>
      <c r="H36" s="5">
        <f t="shared" si="8"/>
        <v>13725500</v>
      </c>
      <c r="I36" s="5">
        <f t="shared" si="9"/>
        <v>5718958.333333333</v>
      </c>
    </row>
    <row r="37" spans="1:9" ht="20.100000000000001" customHeight="1">
      <c r="A37" s="2">
        <v>7</v>
      </c>
      <c r="B37" s="2">
        <v>3</v>
      </c>
      <c r="C37" s="2">
        <v>100</v>
      </c>
      <c r="D37" s="5">
        <v>2900000</v>
      </c>
      <c r="E37" s="5">
        <f t="shared" si="5"/>
        <v>290000000</v>
      </c>
      <c r="F37" s="5">
        <f t="shared" si="6"/>
        <v>101500000</v>
      </c>
      <c r="G37" s="5">
        <f t="shared" si="7"/>
        <v>29000000</v>
      </c>
      <c r="H37" s="5">
        <f t="shared" si="8"/>
        <v>14500000</v>
      </c>
      <c r="I37" s="5">
        <f t="shared" si="9"/>
        <v>6041666.666666667</v>
      </c>
    </row>
    <row r="38" spans="1:9" ht="20.100000000000001" customHeight="1">
      <c r="A38" s="2">
        <v>8</v>
      </c>
      <c r="B38" s="2">
        <v>3</v>
      </c>
      <c r="C38" s="2">
        <v>97</v>
      </c>
      <c r="D38" s="5">
        <v>2900000</v>
      </c>
      <c r="E38" s="5">
        <f t="shared" si="5"/>
        <v>281300000</v>
      </c>
      <c r="F38" s="5">
        <f t="shared" si="6"/>
        <v>98455000</v>
      </c>
      <c r="G38" s="5">
        <f t="shared" si="7"/>
        <v>28130000</v>
      </c>
      <c r="H38" s="5">
        <f t="shared" si="8"/>
        <v>14065000</v>
      </c>
      <c r="I38" s="5">
        <f t="shared" si="9"/>
        <v>5860416.666666667</v>
      </c>
    </row>
    <row r="39" spans="1:9" ht="20.100000000000001" customHeight="1">
      <c r="A39" s="2">
        <v>9</v>
      </c>
      <c r="B39" s="2">
        <v>3</v>
      </c>
      <c r="C39" s="2">
        <v>98</v>
      </c>
      <c r="D39" s="5">
        <v>2860000</v>
      </c>
      <c r="E39" s="5">
        <f t="shared" si="5"/>
        <v>280280000</v>
      </c>
      <c r="F39" s="5">
        <f t="shared" si="6"/>
        <v>98098000</v>
      </c>
      <c r="G39" s="5">
        <f t="shared" si="7"/>
        <v>28028000</v>
      </c>
      <c r="H39" s="5">
        <f t="shared" si="8"/>
        <v>14014000</v>
      </c>
      <c r="I39" s="5">
        <f t="shared" si="9"/>
        <v>5839166.666666667</v>
      </c>
    </row>
    <row r="40" spans="1:9" ht="20.100000000000001" customHeight="1">
      <c r="A40" s="2">
        <v>10</v>
      </c>
      <c r="B40" s="2">
        <v>3</v>
      </c>
      <c r="C40" s="2">
        <v>100</v>
      </c>
      <c r="D40" s="5">
        <v>2860000</v>
      </c>
      <c r="E40" s="5">
        <f t="shared" si="5"/>
        <v>286000000</v>
      </c>
      <c r="F40" s="5">
        <f t="shared" si="6"/>
        <v>100100000</v>
      </c>
      <c r="G40" s="5">
        <f t="shared" si="7"/>
        <v>28600000</v>
      </c>
      <c r="H40" s="5">
        <f t="shared" si="8"/>
        <v>14300000</v>
      </c>
      <c r="I40" s="5">
        <f t="shared" si="9"/>
        <v>5958333.333333333</v>
      </c>
    </row>
    <row r="41" spans="1:9" ht="20.100000000000001" customHeight="1">
      <c r="A41" s="2">
        <v>11</v>
      </c>
      <c r="B41" s="2">
        <v>3</v>
      </c>
      <c r="C41" s="2">
        <v>100</v>
      </c>
      <c r="D41" s="5">
        <v>2860000</v>
      </c>
      <c r="E41" s="5">
        <f t="shared" si="5"/>
        <v>286000000</v>
      </c>
      <c r="F41" s="5">
        <f t="shared" si="6"/>
        <v>100100000</v>
      </c>
      <c r="G41" s="5">
        <f t="shared" si="7"/>
        <v>28600000</v>
      </c>
      <c r="H41" s="5">
        <f t="shared" si="8"/>
        <v>14300000</v>
      </c>
      <c r="I41" s="5">
        <f t="shared" si="9"/>
        <v>5958333.333333333</v>
      </c>
    </row>
    <row r="42" spans="1:9" ht="20.100000000000001" customHeight="1">
      <c r="A42" s="2">
        <v>12</v>
      </c>
      <c r="B42" s="2">
        <v>3</v>
      </c>
      <c r="C42" s="2">
        <v>100</v>
      </c>
      <c r="D42" s="5">
        <v>2660000</v>
      </c>
      <c r="E42" s="5">
        <f t="shared" si="5"/>
        <v>266000000</v>
      </c>
      <c r="F42" s="5">
        <f t="shared" si="6"/>
        <v>93100000</v>
      </c>
      <c r="G42" s="5">
        <f t="shared" si="7"/>
        <v>26600000</v>
      </c>
      <c r="H42" s="5">
        <f t="shared" si="8"/>
        <v>13300000</v>
      </c>
      <c r="I42" s="5">
        <f t="shared" si="9"/>
        <v>5541666.666666667</v>
      </c>
    </row>
    <row r="43" spans="1:9" ht="20.100000000000001" customHeight="1">
      <c r="A43" s="2">
        <v>1</v>
      </c>
      <c r="B43" s="2">
        <v>4</v>
      </c>
      <c r="C43" s="2">
        <v>100</v>
      </c>
      <c r="D43" s="5">
        <v>2830000</v>
      </c>
      <c r="E43" s="5">
        <f t="shared" si="5"/>
        <v>283000000</v>
      </c>
      <c r="F43" s="5">
        <f t="shared" si="6"/>
        <v>99050000</v>
      </c>
      <c r="G43" s="5">
        <f t="shared" si="7"/>
        <v>28300000</v>
      </c>
      <c r="H43" s="5">
        <f t="shared" si="8"/>
        <v>14150000</v>
      </c>
      <c r="I43" s="5">
        <f t="shared" si="9"/>
        <v>5895833.333333333</v>
      </c>
    </row>
    <row r="44" spans="1:9" ht="20.100000000000001" customHeight="1">
      <c r="A44" s="2">
        <v>2</v>
      </c>
      <c r="B44" s="2">
        <v>4</v>
      </c>
      <c r="C44" s="2">
        <v>99</v>
      </c>
      <c r="D44" s="5">
        <v>2860000</v>
      </c>
      <c r="E44" s="5">
        <f t="shared" si="5"/>
        <v>283140000</v>
      </c>
      <c r="F44" s="5">
        <f t="shared" si="6"/>
        <v>99099000</v>
      </c>
      <c r="G44" s="5">
        <f t="shared" si="7"/>
        <v>28314000</v>
      </c>
      <c r="H44" s="5">
        <f t="shared" si="8"/>
        <v>14157000</v>
      </c>
      <c r="I44" s="5">
        <f t="shared" si="9"/>
        <v>5898750</v>
      </c>
    </row>
    <row r="45" spans="1:9" ht="20.100000000000001" customHeight="1">
      <c r="A45" s="2">
        <v>3</v>
      </c>
      <c r="B45" s="2">
        <v>4</v>
      </c>
      <c r="C45" s="2">
        <v>100</v>
      </c>
      <c r="D45" s="5">
        <v>2830000</v>
      </c>
      <c r="E45" s="5">
        <f t="shared" si="5"/>
        <v>283000000</v>
      </c>
      <c r="F45" s="5">
        <f t="shared" si="6"/>
        <v>99050000</v>
      </c>
      <c r="G45" s="5">
        <f t="shared" si="7"/>
        <v>28300000</v>
      </c>
      <c r="H45" s="5">
        <f t="shared" si="8"/>
        <v>14150000</v>
      </c>
      <c r="I45" s="5">
        <f t="shared" si="9"/>
        <v>5895833.333333333</v>
      </c>
    </row>
    <row r="46" spans="1:9" ht="20.100000000000001" customHeight="1">
      <c r="A46" s="2">
        <v>4</v>
      </c>
      <c r="B46" s="2">
        <v>4</v>
      </c>
      <c r="C46" s="2">
        <v>97</v>
      </c>
      <c r="D46" s="5">
        <v>2830000</v>
      </c>
      <c r="E46" s="5">
        <f t="shared" si="5"/>
        <v>274510000</v>
      </c>
      <c r="F46" s="5">
        <f t="shared" si="6"/>
        <v>96078500</v>
      </c>
      <c r="G46" s="5">
        <f t="shared" si="7"/>
        <v>27451000</v>
      </c>
      <c r="H46" s="5">
        <f t="shared" si="8"/>
        <v>13725500</v>
      </c>
      <c r="I46" s="5">
        <f t="shared" si="9"/>
        <v>5718958.333333333</v>
      </c>
    </row>
    <row r="47" spans="1:9" ht="20.100000000000001" customHeight="1">
      <c r="A47" s="2">
        <v>5</v>
      </c>
      <c r="B47" s="2">
        <v>4</v>
      </c>
      <c r="C47" s="2">
        <v>99</v>
      </c>
      <c r="D47" s="5">
        <v>2860000</v>
      </c>
      <c r="E47" s="5">
        <f t="shared" si="5"/>
        <v>283140000</v>
      </c>
      <c r="F47" s="5">
        <f t="shared" si="6"/>
        <v>99099000</v>
      </c>
      <c r="G47" s="5">
        <f t="shared" si="7"/>
        <v>28314000</v>
      </c>
      <c r="H47" s="5">
        <f t="shared" si="8"/>
        <v>14157000</v>
      </c>
      <c r="I47" s="5">
        <f t="shared" si="9"/>
        <v>5898750</v>
      </c>
    </row>
    <row r="48" spans="1:9" ht="20.100000000000001" customHeight="1">
      <c r="A48" s="2">
        <v>6</v>
      </c>
      <c r="B48" s="2">
        <v>4</v>
      </c>
      <c r="C48" s="2">
        <v>97</v>
      </c>
      <c r="D48" s="5">
        <v>2860000</v>
      </c>
      <c r="E48" s="5">
        <f t="shared" si="5"/>
        <v>277420000</v>
      </c>
      <c r="F48" s="5">
        <f t="shared" si="6"/>
        <v>97097000</v>
      </c>
      <c r="G48" s="5">
        <f t="shared" si="7"/>
        <v>27742000</v>
      </c>
      <c r="H48" s="5">
        <f t="shared" si="8"/>
        <v>13871000</v>
      </c>
      <c r="I48" s="5">
        <f t="shared" si="9"/>
        <v>5779583.333333333</v>
      </c>
    </row>
    <row r="49" spans="1:13" ht="20.100000000000001" customHeight="1">
      <c r="A49" s="2">
        <v>7</v>
      </c>
      <c r="B49" s="2">
        <v>4</v>
      </c>
      <c r="C49" s="2">
        <v>100</v>
      </c>
      <c r="D49" s="5">
        <v>2930000</v>
      </c>
      <c r="E49" s="5">
        <f t="shared" si="5"/>
        <v>293000000</v>
      </c>
      <c r="F49" s="5">
        <f t="shared" si="6"/>
        <v>102550000</v>
      </c>
      <c r="G49" s="5">
        <f t="shared" si="7"/>
        <v>29300000</v>
      </c>
      <c r="H49" s="5">
        <f t="shared" si="8"/>
        <v>14650000</v>
      </c>
      <c r="I49" s="5">
        <f t="shared" si="9"/>
        <v>6104166.666666667</v>
      </c>
    </row>
    <row r="50" spans="1:13" ht="20.100000000000001" customHeight="1">
      <c r="A50" s="2">
        <v>8</v>
      </c>
      <c r="B50" s="2">
        <v>4</v>
      </c>
      <c r="C50" s="2">
        <v>97</v>
      </c>
      <c r="D50" s="5">
        <v>2930000</v>
      </c>
      <c r="E50" s="5">
        <f t="shared" si="5"/>
        <v>284210000</v>
      </c>
      <c r="F50" s="5">
        <f t="shared" si="6"/>
        <v>99473500</v>
      </c>
      <c r="G50" s="5">
        <f t="shared" si="7"/>
        <v>28421000</v>
      </c>
      <c r="H50" s="5">
        <f t="shared" si="8"/>
        <v>14210500</v>
      </c>
      <c r="I50" s="5">
        <f t="shared" si="9"/>
        <v>5921041.666666667</v>
      </c>
    </row>
    <row r="51" spans="1:13" ht="20.100000000000001" customHeight="1">
      <c r="A51" s="2">
        <v>9</v>
      </c>
      <c r="B51" s="2">
        <v>4</v>
      </c>
      <c r="C51" s="2">
        <v>98</v>
      </c>
      <c r="D51" s="5">
        <v>2896000</v>
      </c>
      <c r="E51" s="5">
        <f t="shared" si="5"/>
        <v>283808000</v>
      </c>
      <c r="F51" s="5">
        <f t="shared" si="6"/>
        <v>99332800</v>
      </c>
      <c r="G51" s="5">
        <f t="shared" si="7"/>
        <v>28380800</v>
      </c>
      <c r="H51" s="5">
        <f t="shared" si="8"/>
        <v>14190400</v>
      </c>
      <c r="I51" s="5">
        <f t="shared" si="9"/>
        <v>5912666.666666667</v>
      </c>
    </row>
    <row r="52" spans="1:13" ht="20.100000000000001" customHeight="1">
      <c r="A52" s="2">
        <v>10</v>
      </c>
      <c r="B52" s="2">
        <v>4</v>
      </c>
      <c r="C52" s="2">
        <v>100</v>
      </c>
      <c r="D52" s="5">
        <v>2896000</v>
      </c>
      <c r="E52" s="5">
        <f t="shared" si="5"/>
        <v>289600000</v>
      </c>
      <c r="F52" s="5">
        <f t="shared" si="6"/>
        <v>101360000</v>
      </c>
      <c r="G52" s="5">
        <f t="shared" si="7"/>
        <v>28960000</v>
      </c>
      <c r="H52" s="5">
        <f t="shared" si="8"/>
        <v>14480000</v>
      </c>
      <c r="I52" s="5">
        <f t="shared" si="9"/>
        <v>6033333.333333333</v>
      </c>
    </row>
    <row r="53" spans="1:13" ht="20.100000000000001" customHeight="1">
      <c r="A53" s="2">
        <v>11</v>
      </c>
      <c r="B53" s="2">
        <v>4</v>
      </c>
      <c r="C53" s="2">
        <v>100</v>
      </c>
      <c r="D53" s="5">
        <v>2896000</v>
      </c>
      <c r="E53" s="5">
        <f t="shared" si="5"/>
        <v>289600000</v>
      </c>
      <c r="F53" s="5">
        <f t="shared" si="6"/>
        <v>101360000</v>
      </c>
      <c r="G53" s="5">
        <f t="shared" si="7"/>
        <v>28960000</v>
      </c>
      <c r="H53" s="5">
        <f t="shared" si="8"/>
        <v>14480000</v>
      </c>
      <c r="I53" s="5">
        <f t="shared" si="9"/>
        <v>6033333.333333333</v>
      </c>
    </row>
    <row r="54" spans="1:13" ht="20.100000000000001" customHeight="1">
      <c r="A54" s="2">
        <v>12</v>
      </c>
      <c r="B54" s="2">
        <v>4</v>
      </c>
      <c r="C54" s="2">
        <v>100</v>
      </c>
      <c r="D54" s="5">
        <v>2690000</v>
      </c>
      <c r="E54" s="5">
        <f t="shared" si="5"/>
        <v>269000000</v>
      </c>
      <c r="F54" s="5">
        <f t="shared" si="6"/>
        <v>94150000</v>
      </c>
      <c r="G54" s="5">
        <f t="shared" si="7"/>
        <v>26900000</v>
      </c>
      <c r="H54" s="5">
        <f t="shared" si="8"/>
        <v>13450000</v>
      </c>
      <c r="I54" s="5">
        <f t="shared" si="9"/>
        <v>5604166.666666667</v>
      </c>
    </row>
    <row r="55" spans="1:13" ht="30.75" customHeight="1">
      <c r="A55" s="27" t="s">
        <v>11</v>
      </c>
      <c r="B55" s="28"/>
      <c r="C55" s="28"/>
      <c r="D55" s="28"/>
      <c r="E55" s="28"/>
      <c r="F55" s="28"/>
      <c r="G55" s="28"/>
      <c r="H55" s="28"/>
      <c r="I55" s="28"/>
    </row>
    <row r="56" spans="1:13" ht="20.100000000000001" customHeight="1">
      <c r="A56" s="27" t="s">
        <v>4</v>
      </c>
      <c r="B56" s="28"/>
      <c r="C56" s="28"/>
      <c r="D56" s="28"/>
      <c r="E56" s="28"/>
      <c r="F56" s="27" t="s">
        <v>5</v>
      </c>
      <c r="G56" s="28"/>
      <c r="H56" s="28"/>
      <c r="I56" s="28"/>
    </row>
    <row r="57" spans="1:13" ht="20.100000000000001" customHeight="1">
      <c r="A57" s="3" t="s">
        <v>0</v>
      </c>
      <c r="B57" s="3" t="s">
        <v>1</v>
      </c>
      <c r="C57" s="3" t="s">
        <v>2</v>
      </c>
      <c r="D57" s="3" t="s">
        <v>3</v>
      </c>
      <c r="E57" s="3" t="s">
        <v>6</v>
      </c>
      <c r="F57" s="3" t="s">
        <v>7</v>
      </c>
      <c r="G57" s="3" t="s">
        <v>8</v>
      </c>
      <c r="H57" s="3" t="s">
        <v>9</v>
      </c>
      <c r="I57" s="3" t="s">
        <v>10</v>
      </c>
    </row>
    <row r="58" spans="1:13" ht="20.100000000000001" customHeight="1">
      <c r="A58" s="2">
        <v>1</v>
      </c>
      <c r="B58" s="2">
        <v>5</v>
      </c>
      <c r="C58" s="2">
        <v>100</v>
      </c>
      <c r="D58" s="5">
        <v>2860000</v>
      </c>
      <c r="E58" s="5">
        <f>D58*C58</f>
        <v>286000000</v>
      </c>
      <c r="F58" s="5">
        <f>E58*35/100</f>
        <v>100100000</v>
      </c>
      <c r="G58" s="5">
        <f>E58*10/100</f>
        <v>28600000</v>
      </c>
      <c r="H58" s="5">
        <f>E58*5/100</f>
        <v>14300000</v>
      </c>
      <c r="I58" s="5">
        <f>(E58*50/100/24)</f>
        <v>5958333.333333333</v>
      </c>
      <c r="J58" s="5">
        <f>(I58*24)+H58+G58+F58</f>
        <v>286000000</v>
      </c>
    </row>
    <row r="59" spans="1:13" ht="20.100000000000001" customHeight="1">
      <c r="A59" s="2">
        <v>2</v>
      </c>
      <c r="B59" s="2">
        <v>5</v>
      </c>
      <c r="C59" s="2">
        <v>99</v>
      </c>
      <c r="D59" s="5">
        <v>2890000</v>
      </c>
      <c r="E59" s="5">
        <f t="shared" ref="E59:E81" si="10">D59*C59</f>
        <v>286110000</v>
      </c>
      <c r="F59" s="5">
        <f t="shared" ref="F59:F81" si="11">E59*35/100</f>
        <v>100138500</v>
      </c>
      <c r="G59" s="5">
        <f t="shared" ref="G59:G81" si="12">E59*10/100</f>
        <v>28611000</v>
      </c>
      <c r="H59" s="5">
        <f t="shared" ref="H59:H81" si="13">E59*5/100</f>
        <v>14305500</v>
      </c>
      <c r="I59" s="5">
        <f t="shared" ref="I59:I81" si="14">(E59*50/100/24)</f>
        <v>5960625</v>
      </c>
    </row>
    <row r="60" spans="1:13" ht="20.100000000000001" customHeight="1">
      <c r="A60" s="2">
        <v>3</v>
      </c>
      <c r="B60" s="2">
        <v>5</v>
      </c>
      <c r="C60" s="2">
        <v>100</v>
      </c>
      <c r="D60" s="5">
        <v>2860000</v>
      </c>
      <c r="E60" s="5">
        <f t="shared" si="10"/>
        <v>286000000</v>
      </c>
      <c r="F60" s="5">
        <f t="shared" si="11"/>
        <v>100100000</v>
      </c>
      <c r="G60" s="5">
        <f t="shared" si="12"/>
        <v>28600000</v>
      </c>
      <c r="H60" s="5">
        <f t="shared" si="13"/>
        <v>14300000</v>
      </c>
      <c r="I60" s="5">
        <f t="shared" si="14"/>
        <v>5958333.333333333</v>
      </c>
    </row>
    <row r="61" spans="1:13" ht="20.100000000000001" customHeight="1">
      <c r="A61" s="2">
        <v>4</v>
      </c>
      <c r="B61" s="2">
        <v>5</v>
      </c>
      <c r="C61" s="2">
        <v>97</v>
      </c>
      <c r="D61" s="5">
        <v>2860000</v>
      </c>
      <c r="E61" s="5">
        <f t="shared" si="10"/>
        <v>277420000</v>
      </c>
      <c r="F61" s="5">
        <f t="shared" si="11"/>
        <v>97097000</v>
      </c>
      <c r="G61" s="5">
        <f t="shared" si="12"/>
        <v>27742000</v>
      </c>
      <c r="H61" s="5">
        <f t="shared" si="13"/>
        <v>13871000</v>
      </c>
      <c r="I61" s="5">
        <f t="shared" si="14"/>
        <v>5779583.333333333</v>
      </c>
      <c r="J61" s="5"/>
      <c r="K61" s="5"/>
      <c r="L61" s="5"/>
      <c r="M61" s="5"/>
    </row>
    <row r="62" spans="1:13" ht="20.100000000000001" customHeight="1">
      <c r="A62" s="2">
        <v>5</v>
      </c>
      <c r="B62" s="2">
        <v>5</v>
      </c>
      <c r="C62" s="2">
        <v>99</v>
      </c>
      <c r="D62" s="5">
        <v>2890000</v>
      </c>
      <c r="E62" s="5">
        <f t="shared" si="10"/>
        <v>286110000</v>
      </c>
      <c r="F62" s="5">
        <f t="shared" si="11"/>
        <v>100138500</v>
      </c>
      <c r="G62" s="5">
        <f t="shared" si="12"/>
        <v>28611000</v>
      </c>
      <c r="H62" s="5">
        <f t="shared" si="13"/>
        <v>14305500</v>
      </c>
      <c r="I62" s="5">
        <f t="shared" si="14"/>
        <v>5960625</v>
      </c>
    </row>
    <row r="63" spans="1:13" ht="20.100000000000001" customHeight="1">
      <c r="A63" s="2">
        <v>6</v>
      </c>
      <c r="B63" s="2">
        <v>5</v>
      </c>
      <c r="C63" s="2">
        <v>97</v>
      </c>
      <c r="D63" s="5">
        <v>2890000</v>
      </c>
      <c r="E63" s="5">
        <f t="shared" si="10"/>
        <v>280330000</v>
      </c>
      <c r="F63" s="5">
        <f t="shared" si="11"/>
        <v>98115500</v>
      </c>
      <c r="G63" s="5">
        <f t="shared" si="12"/>
        <v>28033000</v>
      </c>
      <c r="H63" s="5">
        <f t="shared" si="13"/>
        <v>14016500</v>
      </c>
      <c r="I63" s="5">
        <f t="shared" si="14"/>
        <v>5840208.333333333</v>
      </c>
    </row>
    <row r="64" spans="1:13" ht="20.100000000000001" customHeight="1">
      <c r="A64" s="2">
        <v>7</v>
      </c>
      <c r="B64" s="2">
        <v>5</v>
      </c>
      <c r="C64" s="2">
        <v>100</v>
      </c>
      <c r="D64" s="5">
        <v>2960000</v>
      </c>
      <c r="E64" s="5">
        <f t="shared" si="10"/>
        <v>296000000</v>
      </c>
      <c r="F64" s="5">
        <f t="shared" si="11"/>
        <v>103600000</v>
      </c>
      <c r="G64" s="5">
        <f t="shared" si="12"/>
        <v>29600000</v>
      </c>
      <c r="H64" s="5">
        <f t="shared" si="13"/>
        <v>14800000</v>
      </c>
      <c r="I64" s="5">
        <f t="shared" si="14"/>
        <v>6166666.666666667</v>
      </c>
    </row>
    <row r="65" spans="1:9" ht="20.100000000000001" customHeight="1">
      <c r="A65" s="2">
        <v>8</v>
      </c>
      <c r="B65" s="2">
        <v>5</v>
      </c>
      <c r="C65" s="2">
        <v>97</v>
      </c>
      <c r="D65" s="5">
        <v>2960000</v>
      </c>
      <c r="E65" s="5">
        <f t="shared" si="10"/>
        <v>287120000</v>
      </c>
      <c r="F65" s="5">
        <f t="shared" si="11"/>
        <v>100492000</v>
      </c>
      <c r="G65" s="5">
        <f t="shared" si="12"/>
        <v>28712000</v>
      </c>
      <c r="H65" s="5">
        <f t="shared" si="13"/>
        <v>14356000</v>
      </c>
      <c r="I65" s="5">
        <f t="shared" si="14"/>
        <v>5981666.666666667</v>
      </c>
    </row>
    <row r="66" spans="1:9" ht="20.100000000000001" customHeight="1">
      <c r="A66" s="2">
        <v>9</v>
      </c>
      <c r="B66" s="2">
        <v>5</v>
      </c>
      <c r="C66" s="2">
        <v>98</v>
      </c>
      <c r="D66" s="5">
        <v>2930000</v>
      </c>
      <c r="E66" s="5">
        <f t="shared" si="10"/>
        <v>287140000</v>
      </c>
      <c r="F66" s="5">
        <f t="shared" si="11"/>
        <v>100499000</v>
      </c>
      <c r="G66" s="5">
        <f t="shared" si="12"/>
        <v>28714000</v>
      </c>
      <c r="H66" s="5">
        <f t="shared" si="13"/>
        <v>14357000</v>
      </c>
      <c r="I66" s="5">
        <f t="shared" si="14"/>
        <v>5982083.333333333</v>
      </c>
    </row>
    <row r="67" spans="1:9" ht="20.100000000000001" customHeight="1">
      <c r="A67" s="2">
        <v>10</v>
      </c>
      <c r="B67" s="2">
        <v>5</v>
      </c>
      <c r="C67" s="2">
        <v>100</v>
      </c>
      <c r="D67" s="5">
        <v>2930000</v>
      </c>
      <c r="E67" s="5">
        <f t="shared" si="10"/>
        <v>293000000</v>
      </c>
      <c r="F67" s="5">
        <f t="shared" si="11"/>
        <v>102550000</v>
      </c>
      <c r="G67" s="5">
        <f t="shared" si="12"/>
        <v>29300000</v>
      </c>
      <c r="H67" s="5">
        <f t="shared" si="13"/>
        <v>14650000</v>
      </c>
      <c r="I67" s="5">
        <f t="shared" si="14"/>
        <v>6104166.666666667</v>
      </c>
    </row>
    <row r="68" spans="1:9" ht="20.100000000000001" customHeight="1">
      <c r="A68" s="2">
        <v>11</v>
      </c>
      <c r="B68" s="2">
        <v>5</v>
      </c>
      <c r="C68" s="2">
        <v>100</v>
      </c>
      <c r="D68" s="5">
        <v>2930000</v>
      </c>
      <c r="E68" s="5">
        <f t="shared" si="10"/>
        <v>293000000</v>
      </c>
      <c r="F68" s="5">
        <f t="shared" si="11"/>
        <v>102550000</v>
      </c>
      <c r="G68" s="5">
        <f t="shared" si="12"/>
        <v>29300000</v>
      </c>
      <c r="H68" s="5">
        <f t="shared" si="13"/>
        <v>14650000</v>
      </c>
      <c r="I68" s="5">
        <f t="shared" si="14"/>
        <v>6104166.666666667</v>
      </c>
    </row>
    <row r="69" spans="1:9" ht="20.100000000000001" customHeight="1">
      <c r="A69" s="2">
        <v>12</v>
      </c>
      <c r="B69" s="2">
        <v>5</v>
      </c>
      <c r="C69" s="2">
        <v>100</v>
      </c>
      <c r="D69" s="5">
        <v>2720000</v>
      </c>
      <c r="E69" s="5">
        <f t="shared" si="10"/>
        <v>272000000</v>
      </c>
      <c r="F69" s="5">
        <f t="shared" si="11"/>
        <v>95200000</v>
      </c>
      <c r="G69" s="5">
        <f t="shared" si="12"/>
        <v>27200000</v>
      </c>
      <c r="H69" s="5">
        <f t="shared" si="13"/>
        <v>13600000</v>
      </c>
      <c r="I69" s="5">
        <f t="shared" si="14"/>
        <v>5666666.666666667</v>
      </c>
    </row>
    <row r="70" spans="1:9" ht="20.100000000000001" customHeight="1">
      <c r="A70" s="2">
        <v>1</v>
      </c>
      <c r="B70" s="2">
        <v>6</v>
      </c>
      <c r="C70" s="2">
        <v>100</v>
      </c>
      <c r="D70" s="5">
        <v>2890000</v>
      </c>
      <c r="E70" s="5">
        <f t="shared" si="10"/>
        <v>289000000</v>
      </c>
      <c r="F70" s="5">
        <f t="shared" si="11"/>
        <v>101150000</v>
      </c>
      <c r="G70" s="5">
        <f t="shared" si="12"/>
        <v>28900000</v>
      </c>
      <c r="H70" s="5">
        <f t="shared" si="13"/>
        <v>14450000</v>
      </c>
      <c r="I70" s="5">
        <f t="shared" si="14"/>
        <v>6020833.333333333</v>
      </c>
    </row>
    <row r="71" spans="1:9" ht="20.100000000000001" customHeight="1">
      <c r="A71" s="2">
        <v>2</v>
      </c>
      <c r="B71" s="2">
        <v>6</v>
      </c>
      <c r="C71" s="2">
        <v>99</v>
      </c>
      <c r="D71" s="5">
        <v>2930000</v>
      </c>
      <c r="E71" s="5">
        <f t="shared" si="10"/>
        <v>290070000</v>
      </c>
      <c r="F71" s="5">
        <f t="shared" si="11"/>
        <v>101524500</v>
      </c>
      <c r="G71" s="5">
        <f t="shared" si="12"/>
        <v>29007000</v>
      </c>
      <c r="H71" s="5">
        <f t="shared" si="13"/>
        <v>14503500</v>
      </c>
      <c r="I71" s="5">
        <f t="shared" si="14"/>
        <v>6043125</v>
      </c>
    </row>
    <row r="72" spans="1:9" ht="20.100000000000001" customHeight="1">
      <c r="A72" s="2">
        <v>3</v>
      </c>
      <c r="B72" s="2">
        <v>6</v>
      </c>
      <c r="C72" s="2">
        <v>100</v>
      </c>
      <c r="D72" s="5">
        <v>2890000</v>
      </c>
      <c r="E72" s="5">
        <f t="shared" si="10"/>
        <v>289000000</v>
      </c>
      <c r="F72" s="5">
        <f t="shared" si="11"/>
        <v>101150000</v>
      </c>
      <c r="G72" s="5">
        <f t="shared" si="12"/>
        <v>28900000</v>
      </c>
      <c r="H72" s="5">
        <f t="shared" si="13"/>
        <v>14450000</v>
      </c>
      <c r="I72" s="5">
        <f t="shared" si="14"/>
        <v>6020833.333333333</v>
      </c>
    </row>
    <row r="73" spans="1:9" ht="20.100000000000001" customHeight="1">
      <c r="A73" s="2">
        <v>4</v>
      </c>
      <c r="B73" s="2">
        <v>6</v>
      </c>
      <c r="C73" s="2">
        <v>97</v>
      </c>
      <c r="D73" s="5">
        <v>2890000</v>
      </c>
      <c r="E73" s="5">
        <f t="shared" si="10"/>
        <v>280330000</v>
      </c>
      <c r="F73" s="5">
        <f t="shared" si="11"/>
        <v>98115500</v>
      </c>
      <c r="G73" s="5">
        <f t="shared" si="12"/>
        <v>28033000</v>
      </c>
      <c r="H73" s="5">
        <f t="shared" si="13"/>
        <v>14016500</v>
      </c>
      <c r="I73" s="5">
        <f t="shared" si="14"/>
        <v>5840208.333333333</v>
      </c>
    </row>
    <row r="74" spans="1:9" ht="20.100000000000001" customHeight="1">
      <c r="A74" s="2">
        <v>5</v>
      </c>
      <c r="B74" s="2">
        <v>6</v>
      </c>
      <c r="C74" s="2">
        <v>99</v>
      </c>
      <c r="D74" s="5">
        <v>2930000</v>
      </c>
      <c r="E74" s="5">
        <f t="shared" si="10"/>
        <v>290070000</v>
      </c>
      <c r="F74" s="5">
        <f t="shared" si="11"/>
        <v>101524500</v>
      </c>
      <c r="G74" s="5">
        <f t="shared" si="12"/>
        <v>29007000</v>
      </c>
      <c r="H74" s="5">
        <f t="shared" si="13"/>
        <v>14503500</v>
      </c>
      <c r="I74" s="5">
        <f t="shared" si="14"/>
        <v>6043125</v>
      </c>
    </row>
    <row r="75" spans="1:9" ht="20.100000000000001" customHeight="1">
      <c r="A75" s="2">
        <v>6</v>
      </c>
      <c r="B75" s="2">
        <v>6</v>
      </c>
      <c r="C75" s="2">
        <v>97</v>
      </c>
      <c r="D75" s="5">
        <v>2930000</v>
      </c>
      <c r="E75" s="5">
        <f t="shared" si="10"/>
        <v>284210000</v>
      </c>
      <c r="F75" s="5">
        <f t="shared" si="11"/>
        <v>99473500</v>
      </c>
      <c r="G75" s="5">
        <f t="shared" si="12"/>
        <v>28421000</v>
      </c>
      <c r="H75" s="5">
        <f t="shared" si="13"/>
        <v>14210500</v>
      </c>
      <c r="I75" s="5">
        <f t="shared" si="14"/>
        <v>5921041.666666667</v>
      </c>
    </row>
    <row r="76" spans="1:9" ht="20.100000000000001" customHeight="1">
      <c r="A76" s="2">
        <v>7</v>
      </c>
      <c r="B76" s="2">
        <v>6</v>
      </c>
      <c r="C76" s="2">
        <v>100</v>
      </c>
      <c r="D76" s="5">
        <v>3000000</v>
      </c>
      <c r="E76" s="5">
        <f t="shared" si="10"/>
        <v>300000000</v>
      </c>
      <c r="F76" s="5">
        <f t="shared" si="11"/>
        <v>105000000</v>
      </c>
      <c r="G76" s="5">
        <f t="shared" si="12"/>
        <v>30000000</v>
      </c>
      <c r="H76" s="5">
        <f t="shared" si="13"/>
        <v>15000000</v>
      </c>
      <c r="I76" s="5">
        <f t="shared" si="14"/>
        <v>6250000</v>
      </c>
    </row>
    <row r="77" spans="1:9" ht="20.100000000000001" customHeight="1">
      <c r="A77" s="2">
        <v>8</v>
      </c>
      <c r="B77" s="2">
        <v>6</v>
      </c>
      <c r="C77" s="2">
        <v>97</v>
      </c>
      <c r="D77" s="5">
        <v>3000000</v>
      </c>
      <c r="E77" s="5">
        <f t="shared" si="10"/>
        <v>291000000</v>
      </c>
      <c r="F77" s="5">
        <f t="shared" si="11"/>
        <v>101850000</v>
      </c>
      <c r="G77" s="5">
        <f t="shared" si="12"/>
        <v>29100000</v>
      </c>
      <c r="H77" s="5">
        <f t="shared" si="13"/>
        <v>14550000</v>
      </c>
      <c r="I77" s="5">
        <f t="shared" si="14"/>
        <v>6062500</v>
      </c>
    </row>
    <row r="78" spans="1:9" ht="20.100000000000001" customHeight="1">
      <c r="A78" s="2">
        <v>9</v>
      </c>
      <c r="B78" s="2">
        <v>6</v>
      </c>
      <c r="C78" s="2">
        <v>98</v>
      </c>
      <c r="D78" s="5">
        <v>2960000</v>
      </c>
      <c r="E78" s="5">
        <f t="shared" si="10"/>
        <v>290080000</v>
      </c>
      <c r="F78" s="5">
        <f t="shared" si="11"/>
        <v>101528000</v>
      </c>
      <c r="G78" s="5">
        <f t="shared" si="12"/>
        <v>29008000</v>
      </c>
      <c r="H78" s="5">
        <f t="shared" si="13"/>
        <v>14504000</v>
      </c>
      <c r="I78" s="5">
        <f t="shared" si="14"/>
        <v>6043333.333333333</v>
      </c>
    </row>
    <row r="79" spans="1:9" ht="20.100000000000001" customHeight="1">
      <c r="A79" s="2">
        <v>10</v>
      </c>
      <c r="B79" s="2">
        <v>6</v>
      </c>
      <c r="C79" s="2">
        <v>100</v>
      </c>
      <c r="D79" s="5">
        <v>2960000</v>
      </c>
      <c r="E79" s="5">
        <f t="shared" si="10"/>
        <v>296000000</v>
      </c>
      <c r="F79" s="5">
        <f t="shared" si="11"/>
        <v>103600000</v>
      </c>
      <c r="G79" s="5">
        <f t="shared" si="12"/>
        <v>29600000</v>
      </c>
      <c r="H79" s="5">
        <f t="shared" si="13"/>
        <v>14800000</v>
      </c>
      <c r="I79" s="5">
        <f t="shared" si="14"/>
        <v>6166666.666666667</v>
      </c>
    </row>
    <row r="80" spans="1:9" ht="20.100000000000001" customHeight="1">
      <c r="A80" s="2">
        <v>11</v>
      </c>
      <c r="B80" s="2">
        <v>6</v>
      </c>
      <c r="C80" s="2">
        <v>100</v>
      </c>
      <c r="D80" s="5">
        <v>2960000</v>
      </c>
      <c r="E80" s="5">
        <f t="shared" si="10"/>
        <v>296000000</v>
      </c>
      <c r="F80" s="5">
        <f t="shared" si="11"/>
        <v>103600000</v>
      </c>
      <c r="G80" s="5">
        <f t="shared" si="12"/>
        <v>29600000</v>
      </c>
      <c r="H80" s="5">
        <f t="shared" si="13"/>
        <v>14800000</v>
      </c>
      <c r="I80" s="5">
        <f t="shared" si="14"/>
        <v>6166666.666666667</v>
      </c>
    </row>
    <row r="81" spans="1:10" ht="20.100000000000001" customHeight="1">
      <c r="A81" s="2">
        <v>12</v>
      </c>
      <c r="B81" s="2">
        <v>6</v>
      </c>
      <c r="C81" s="2">
        <v>100</v>
      </c>
      <c r="D81" s="5">
        <v>2760000</v>
      </c>
      <c r="E81" s="5">
        <f t="shared" si="10"/>
        <v>276000000</v>
      </c>
      <c r="F81" s="5">
        <f t="shared" si="11"/>
        <v>96600000</v>
      </c>
      <c r="G81" s="5">
        <f t="shared" si="12"/>
        <v>27600000</v>
      </c>
      <c r="H81" s="5">
        <f t="shared" si="13"/>
        <v>13800000</v>
      </c>
      <c r="I81" s="5">
        <f t="shared" si="14"/>
        <v>5750000</v>
      </c>
    </row>
    <row r="82" spans="1:10" ht="25.5" customHeight="1">
      <c r="A82" s="27" t="s">
        <v>11</v>
      </c>
      <c r="B82" s="28"/>
      <c r="C82" s="28"/>
      <c r="D82" s="28"/>
      <c r="E82" s="28"/>
      <c r="F82" s="28"/>
      <c r="G82" s="28"/>
      <c r="H82" s="28"/>
      <c r="I82" s="28"/>
    </row>
    <row r="83" spans="1:10" ht="20.100000000000001" customHeight="1">
      <c r="A83" s="27" t="s">
        <v>4</v>
      </c>
      <c r="B83" s="28"/>
      <c r="C83" s="28"/>
      <c r="D83" s="28"/>
      <c r="E83" s="28"/>
      <c r="F83" s="27" t="s">
        <v>5</v>
      </c>
      <c r="G83" s="28"/>
      <c r="H83" s="28"/>
      <c r="I83" s="28"/>
    </row>
    <row r="84" spans="1:10" ht="20.100000000000001" customHeight="1">
      <c r="A84" s="3" t="s">
        <v>0</v>
      </c>
      <c r="B84" s="3" t="s">
        <v>1</v>
      </c>
      <c r="C84" s="3" t="s">
        <v>2</v>
      </c>
      <c r="D84" s="3" t="s">
        <v>3</v>
      </c>
      <c r="E84" s="3" t="s">
        <v>6</v>
      </c>
      <c r="F84" s="3" t="s">
        <v>7</v>
      </c>
      <c r="G84" s="3" t="s">
        <v>8</v>
      </c>
      <c r="H84" s="3" t="s">
        <v>9</v>
      </c>
      <c r="I84" s="3" t="s">
        <v>10</v>
      </c>
    </row>
    <row r="85" spans="1:10" ht="20.100000000000001" customHeight="1">
      <c r="A85" s="2">
        <v>1</v>
      </c>
      <c r="B85" s="2">
        <v>7</v>
      </c>
      <c r="C85" s="2">
        <v>100</v>
      </c>
      <c r="D85" s="5">
        <v>2930000</v>
      </c>
      <c r="E85" s="5">
        <f>D85*C85</f>
        <v>293000000</v>
      </c>
      <c r="F85" s="5">
        <f>E85*35/100</f>
        <v>102550000</v>
      </c>
      <c r="G85" s="5">
        <f>E85*10/100</f>
        <v>29300000</v>
      </c>
      <c r="H85" s="5">
        <f>E85*5/100</f>
        <v>14650000</v>
      </c>
      <c r="I85" s="5">
        <f>(E85*50/100/24)</f>
        <v>6104166.666666667</v>
      </c>
      <c r="J85" s="5">
        <f>(I85*24)+H85+G85+F85</f>
        <v>293000000</v>
      </c>
    </row>
    <row r="86" spans="1:10" ht="20.100000000000001" customHeight="1">
      <c r="A86" s="2">
        <v>2</v>
      </c>
      <c r="B86" s="2">
        <v>7</v>
      </c>
      <c r="C86" s="2">
        <v>99</v>
      </c>
      <c r="D86" s="5">
        <v>2960000</v>
      </c>
      <c r="E86" s="5">
        <f t="shared" ref="E86:E108" si="15">D86*C86</f>
        <v>293040000</v>
      </c>
      <c r="F86" s="5">
        <f t="shared" ref="F86:F108" si="16">E86*35/100</f>
        <v>102564000</v>
      </c>
      <c r="G86" s="5">
        <f t="shared" ref="G86:G108" si="17">E86*10/100</f>
        <v>29304000</v>
      </c>
      <c r="H86" s="5">
        <f t="shared" ref="H86:H108" si="18">E86*5/100</f>
        <v>14652000</v>
      </c>
      <c r="I86" s="5">
        <f t="shared" ref="I86:I108" si="19">(E86*50/100/24)</f>
        <v>6105000</v>
      </c>
    </row>
    <row r="87" spans="1:10" ht="20.100000000000001" customHeight="1">
      <c r="A87" s="2">
        <v>3</v>
      </c>
      <c r="B87" s="2">
        <v>7</v>
      </c>
      <c r="C87" s="2">
        <v>100</v>
      </c>
      <c r="D87" s="5">
        <v>2930000</v>
      </c>
      <c r="E87" s="5">
        <f t="shared" si="15"/>
        <v>293000000</v>
      </c>
      <c r="F87" s="5">
        <f t="shared" si="16"/>
        <v>102550000</v>
      </c>
      <c r="G87" s="5">
        <f t="shared" si="17"/>
        <v>29300000</v>
      </c>
      <c r="H87" s="5">
        <f t="shared" si="18"/>
        <v>14650000</v>
      </c>
      <c r="I87" s="5">
        <f t="shared" si="19"/>
        <v>6104166.666666667</v>
      </c>
    </row>
    <row r="88" spans="1:10" ht="20.100000000000001" customHeight="1">
      <c r="A88" s="2">
        <v>4</v>
      </c>
      <c r="B88" s="2">
        <v>7</v>
      </c>
      <c r="C88" s="2">
        <v>97</v>
      </c>
      <c r="D88" s="5">
        <v>2930000</v>
      </c>
      <c r="E88" s="5">
        <f t="shared" si="15"/>
        <v>284210000</v>
      </c>
      <c r="F88" s="5">
        <f t="shared" si="16"/>
        <v>99473500</v>
      </c>
      <c r="G88" s="5">
        <f t="shared" si="17"/>
        <v>28421000</v>
      </c>
      <c r="H88" s="5">
        <f t="shared" si="18"/>
        <v>14210500</v>
      </c>
      <c r="I88" s="5">
        <f t="shared" si="19"/>
        <v>5921041.666666667</v>
      </c>
    </row>
    <row r="89" spans="1:10" ht="20.100000000000001" customHeight="1">
      <c r="A89" s="2">
        <v>5</v>
      </c>
      <c r="B89" s="2">
        <v>7</v>
      </c>
      <c r="C89" s="2">
        <v>99</v>
      </c>
      <c r="D89" s="5">
        <v>2960000</v>
      </c>
      <c r="E89" s="5">
        <f t="shared" si="15"/>
        <v>293040000</v>
      </c>
      <c r="F89" s="5">
        <f t="shared" si="16"/>
        <v>102564000</v>
      </c>
      <c r="G89" s="5">
        <f t="shared" si="17"/>
        <v>29304000</v>
      </c>
      <c r="H89" s="5">
        <f t="shared" si="18"/>
        <v>14652000</v>
      </c>
      <c r="I89" s="5">
        <f t="shared" si="19"/>
        <v>6105000</v>
      </c>
    </row>
    <row r="90" spans="1:10" ht="20.100000000000001" customHeight="1">
      <c r="A90" s="2">
        <v>6</v>
      </c>
      <c r="B90" s="2">
        <v>7</v>
      </c>
      <c r="C90" s="2">
        <v>97</v>
      </c>
      <c r="D90" s="5">
        <v>2960000</v>
      </c>
      <c r="E90" s="5">
        <f t="shared" si="15"/>
        <v>287120000</v>
      </c>
      <c r="F90" s="5">
        <f t="shared" si="16"/>
        <v>100492000</v>
      </c>
      <c r="G90" s="5">
        <f t="shared" si="17"/>
        <v>28712000</v>
      </c>
      <c r="H90" s="5">
        <f t="shared" si="18"/>
        <v>14356000</v>
      </c>
      <c r="I90" s="5">
        <f t="shared" si="19"/>
        <v>5981666.666666667</v>
      </c>
    </row>
    <row r="91" spans="1:10" ht="20.100000000000001" customHeight="1">
      <c r="A91" s="2">
        <v>7</v>
      </c>
      <c r="B91" s="2">
        <v>7</v>
      </c>
      <c r="C91" s="2">
        <v>100</v>
      </c>
      <c r="D91" s="5">
        <v>3030000</v>
      </c>
      <c r="E91" s="5">
        <f t="shared" si="15"/>
        <v>303000000</v>
      </c>
      <c r="F91" s="5">
        <f t="shared" si="16"/>
        <v>106050000</v>
      </c>
      <c r="G91" s="5">
        <f t="shared" si="17"/>
        <v>30300000</v>
      </c>
      <c r="H91" s="5">
        <f t="shared" si="18"/>
        <v>15150000</v>
      </c>
      <c r="I91" s="5">
        <f t="shared" si="19"/>
        <v>6312500</v>
      </c>
    </row>
    <row r="92" spans="1:10" ht="20.100000000000001" customHeight="1">
      <c r="A92" s="2">
        <v>8</v>
      </c>
      <c r="B92" s="2">
        <v>7</v>
      </c>
      <c r="C92" s="2">
        <v>97</v>
      </c>
      <c r="D92" s="5">
        <v>3030000</v>
      </c>
      <c r="E92" s="5">
        <f t="shared" si="15"/>
        <v>293910000</v>
      </c>
      <c r="F92" s="5">
        <f t="shared" si="16"/>
        <v>102868500</v>
      </c>
      <c r="G92" s="5">
        <f t="shared" si="17"/>
        <v>29391000</v>
      </c>
      <c r="H92" s="5">
        <f t="shared" si="18"/>
        <v>14695500</v>
      </c>
      <c r="I92" s="5">
        <f t="shared" si="19"/>
        <v>6123125</v>
      </c>
    </row>
    <row r="93" spans="1:10" ht="20.100000000000001" customHeight="1">
      <c r="A93" s="2">
        <v>9</v>
      </c>
      <c r="B93" s="2">
        <v>7</v>
      </c>
      <c r="C93" s="2">
        <v>98</v>
      </c>
      <c r="D93" s="5">
        <v>3000000</v>
      </c>
      <c r="E93" s="5">
        <f t="shared" si="15"/>
        <v>294000000</v>
      </c>
      <c r="F93" s="5">
        <f t="shared" si="16"/>
        <v>102900000</v>
      </c>
      <c r="G93" s="5">
        <f t="shared" si="17"/>
        <v>29400000</v>
      </c>
      <c r="H93" s="5">
        <f t="shared" si="18"/>
        <v>14700000</v>
      </c>
      <c r="I93" s="5">
        <f t="shared" si="19"/>
        <v>6125000</v>
      </c>
    </row>
    <row r="94" spans="1:10" ht="20.100000000000001" customHeight="1">
      <c r="A94" s="2">
        <v>10</v>
      </c>
      <c r="B94" s="2">
        <v>7</v>
      </c>
      <c r="C94" s="2">
        <v>100</v>
      </c>
      <c r="D94" s="5">
        <v>3000000</v>
      </c>
      <c r="E94" s="5">
        <f t="shared" si="15"/>
        <v>300000000</v>
      </c>
      <c r="F94" s="5">
        <f t="shared" si="16"/>
        <v>105000000</v>
      </c>
      <c r="G94" s="5">
        <f t="shared" si="17"/>
        <v>30000000</v>
      </c>
      <c r="H94" s="5">
        <f t="shared" si="18"/>
        <v>15000000</v>
      </c>
      <c r="I94" s="5">
        <f t="shared" si="19"/>
        <v>6250000</v>
      </c>
    </row>
    <row r="95" spans="1:10" ht="20.100000000000001" customHeight="1">
      <c r="A95" s="2">
        <v>11</v>
      </c>
      <c r="B95" s="2">
        <v>7</v>
      </c>
      <c r="C95" s="2">
        <v>100</v>
      </c>
      <c r="D95" s="5">
        <v>3000000</v>
      </c>
      <c r="E95" s="5">
        <f t="shared" si="15"/>
        <v>300000000</v>
      </c>
      <c r="F95" s="5">
        <f t="shared" si="16"/>
        <v>105000000</v>
      </c>
      <c r="G95" s="5">
        <f t="shared" si="17"/>
        <v>30000000</v>
      </c>
      <c r="H95" s="5">
        <f t="shared" si="18"/>
        <v>15000000</v>
      </c>
      <c r="I95" s="5">
        <f t="shared" si="19"/>
        <v>6250000</v>
      </c>
    </row>
    <row r="96" spans="1:10" ht="20.100000000000001" customHeight="1">
      <c r="A96" s="2">
        <v>12</v>
      </c>
      <c r="B96" s="2">
        <v>7</v>
      </c>
      <c r="C96" s="2">
        <v>100</v>
      </c>
      <c r="D96" s="5">
        <v>2790000</v>
      </c>
      <c r="E96" s="5">
        <f t="shared" si="15"/>
        <v>279000000</v>
      </c>
      <c r="F96" s="5">
        <f t="shared" si="16"/>
        <v>97650000</v>
      </c>
      <c r="G96" s="5">
        <f t="shared" si="17"/>
        <v>27900000</v>
      </c>
      <c r="H96" s="5">
        <f t="shared" si="18"/>
        <v>13950000</v>
      </c>
      <c r="I96" s="5">
        <f t="shared" si="19"/>
        <v>5812500</v>
      </c>
    </row>
    <row r="97" spans="1:10" ht="20.100000000000001" customHeight="1">
      <c r="A97" s="2">
        <v>1</v>
      </c>
      <c r="B97" s="2">
        <v>8</v>
      </c>
      <c r="C97" s="2">
        <v>100</v>
      </c>
      <c r="D97" s="5">
        <v>2960000</v>
      </c>
      <c r="E97" s="5">
        <f t="shared" si="15"/>
        <v>296000000</v>
      </c>
      <c r="F97" s="5">
        <f t="shared" si="16"/>
        <v>103600000</v>
      </c>
      <c r="G97" s="5">
        <f t="shared" si="17"/>
        <v>29600000</v>
      </c>
      <c r="H97" s="5">
        <f t="shared" si="18"/>
        <v>14800000</v>
      </c>
      <c r="I97" s="5">
        <f t="shared" si="19"/>
        <v>6166666.666666667</v>
      </c>
    </row>
    <row r="98" spans="1:10" ht="20.100000000000001" customHeight="1">
      <c r="A98" s="2">
        <v>2</v>
      </c>
      <c r="B98" s="2">
        <v>8</v>
      </c>
      <c r="C98" s="2">
        <v>99</v>
      </c>
      <c r="D98" s="5">
        <v>2990000</v>
      </c>
      <c r="E98" s="5">
        <f t="shared" si="15"/>
        <v>296010000</v>
      </c>
      <c r="F98" s="5">
        <f t="shared" si="16"/>
        <v>103603500</v>
      </c>
      <c r="G98" s="5">
        <f t="shared" si="17"/>
        <v>29601000</v>
      </c>
      <c r="H98" s="5">
        <f t="shared" si="18"/>
        <v>14800500</v>
      </c>
      <c r="I98" s="5">
        <f t="shared" si="19"/>
        <v>6166875</v>
      </c>
    </row>
    <row r="99" spans="1:10" ht="20.100000000000001" customHeight="1">
      <c r="A99" s="2">
        <v>3</v>
      </c>
      <c r="B99" s="2">
        <v>8</v>
      </c>
      <c r="C99" s="2">
        <v>100</v>
      </c>
      <c r="D99" s="5">
        <v>2960000</v>
      </c>
      <c r="E99" s="5">
        <f t="shared" si="15"/>
        <v>296000000</v>
      </c>
      <c r="F99" s="5">
        <f t="shared" si="16"/>
        <v>103600000</v>
      </c>
      <c r="G99" s="5">
        <f t="shared" si="17"/>
        <v>29600000</v>
      </c>
      <c r="H99" s="5">
        <f t="shared" si="18"/>
        <v>14800000</v>
      </c>
      <c r="I99" s="5">
        <f t="shared" si="19"/>
        <v>6166666.666666667</v>
      </c>
    </row>
    <row r="100" spans="1:10" ht="20.100000000000001" customHeight="1">
      <c r="A100" s="2">
        <v>4</v>
      </c>
      <c r="B100" s="2">
        <v>8</v>
      </c>
      <c r="C100" s="2">
        <v>97</v>
      </c>
      <c r="D100" s="5">
        <v>2960000</v>
      </c>
      <c r="E100" s="5">
        <f t="shared" si="15"/>
        <v>287120000</v>
      </c>
      <c r="F100" s="5">
        <f t="shared" si="16"/>
        <v>100492000</v>
      </c>
      <c r="G100" s="5">
        <f t="shared" si="17"/>
        <v>28712000</v>
      </c>
      <c r="H100" s="5">
        <f t="shared" si="18"/>
        <v>14356000</v>
      </c>
      <c r="I100" s="5">
        <f t="shared" si="19"/>
        <v>5981666.666666667</v>
      </c>
    </row>
    <row r="101" spans="1:10" ht="20.100000000000001" customHeight="1">
      <c r="A101" s="2">
        <v>5</v>
      </c>
      <c r="B101" s="2">
        <v>8</v>
      </c>
      <c r="C101" s="2">
        <v>99</v>
      </c>
      <c r="D101" s="5">
        <v>2990000</v>
      </c>
      <c r="E101" s="5">
        <f t="shared" si="15"/>
        <v>296010000</v>
      </c>
      <c r="F101" s="5">
        <f t="shared" si="16"/>
        <v>103603500</v>
      </c>
      <c r="G101" s="5">
        <f t="shared" si="17"/>
        <v>29601000</v>
      </c>
      <c r="H101" s="5">
        <f t="shared" si="18"/>
        <v>14800500</v>
      </c>
      <c r="I101" s="5">
        <f t="shared" si="19"/>
        <v>6166875</v>
      </c>
    </row>
    <row r="102" spans="1:10" ht="20.100000000000001" customHeight="1">
      <c r="A102" s="2">
        <v>6</v>
      </c>
      <c r="B102" s="2">
        <v>8</v>
      </c>
      <c r="C102" s="2">
        <v>97</v>
      </c>
      <c r="D102" s="5">
        <v>2990000</v>
      </c>
      <c r="E102" s="5">
        <f t="shared" si="15"/>
        <v>290030000</v>
      </c>
      <c r="F102" s="5">
        <f t="shared" si="16"/>
        <v>101510500</v>
      </c>
      <c r="G102" s="5">
        <f t="shared" si="17"/>
        <v>29003000</v>
      </c>
      <c r="H102" s="5">
        <f t="shared" si="18"/>
        <v>14501500</v>
      </c>
      <c r="I102" s="5">
        <f t="shared" si="19"/>
        <v>6042291.666666667</v>
      </c>
    </row>
    <row r="103" spans="1:10" ht="20.100000000000001" customHeight="1">
      <c r="A103" s="2">
        <v>7</v>
      </c>
      <c r="B103" s="2">
        <v>8</v>
      </c>
      <c r="C103" s="2">
        <v>100</v>
      </c>
      <c r="D103" s="5">
        <v>3070000</v>
      </c>
      <c r="E103" s="5">
        <f t="shared" si="15"/>
        <v>307000000</v>
      </c>
      <c r="F103" s="5">
        <f t="shared" si="16"/>
        <v>107450000</v>
      </c>
      <c r="G103" s="5">
        <f t="shared" si="17"/>
        <v>30700000</v>
      </c>
      <c r="H103" s="5">
        <f t="shared" si="18"/>
        <v>15350000</v>
      </c>
      <c r="I103" s="5">
        <f t="shared" si="19"/>
        <v>6395833.333333333</v>
      </c>
    </row>
    <row r="104" spans="1:10" ht="20.100000000000001" customHeight="1">
      <c r="A104" s="2">
        <v>8</v>
      </c>
      <c r="B104" s="2">
        <v>8</v>
      </c>
      <c r="C104" s="2">
        <v>97</v>
      </c>
      <c r="D104" s="5">
        <v>3070000</v>
      </c>
      <c r="E104" s="5">
        <f t="shared" si="15"/>
        <v>297790000</v>
      </c>
      <c r="F104" s="5">
        <f t="shared" si="16"/>
        <v>104226500</v>
      </c>
      <c r="G104" s="5">
        <f t="shared" si="17"/>
        <v>29779000</v>
      </c>
      <c r="H104" s="5">
        <f t="shared" si="18"/>
        <v>14889500</v>
      </c>
      <c r="I104" s="5">
        <f t="shared" si="19"/>
        <v>6203958.333333333</v>
      </c>
    </row>
    <row r="105" spans="1:10" ht="20.100000000000001" customHeight="1">
      <c r="A105" s="2">
        <v>9</v>
      </c>
      <c r="B105" s="2">
        <v>8</v>
      </c>
      <c r="C105" s="2">
        <v>98</v>
      </c>
      <c r="D105" s="5">
        <v>3030000</v>
      </c>
      <c r="E105" s="5">
        <f t="shared" si="15"/>
        <v>296940000</v>
      </c>
      <c r="F105" s="5">
        <f t="shared" si="16"/>
        <v>103929000</v>
      </c>
      <c r="G105" s="5">
        <f t="shared" si="17"/>
        <v>29694000</v>
      </c>
      <c r="H105" s="5">
        <f t="shared" si="18"/>
        <v>14847000</v>
      </c>
      <c r="I105" s="5">
        <f t="shared" si="19"/>
        <v>6186250</v>
      </c>
    </row>
    <row r="106" spans="1:10" ht="20.100000000000001" customHeight="1">
      <c r="A106" s="2">
        <v>10</v>
      </c>
      <c r="B106" s="2">
        <v>8</v>
      </c>
      <c r="C106" s="2">
        <v>100</v>
      </c>
      <c r="D106" s="5">
        <v>3030000</v>
      </c>
      <c r="E106" s="5">
        <f t="shared" si="15"/>
        <v>303000000</v>
      </c>
      <c r="F106" s="5">
        <f t="shared" si="16"/>
        <v>106050000</v>
      </c>
      <c r="G106" s="5">
        <f t="shared" si="17"/>
        <v>30300000</v>
      </c>
      <c r="H106" s="5">
        <f t="shared" si="18"/>
        <v>15150000</v>
      </c>
      <c r="I106" s="5">
        <f t="shared" si="19"/>
        <v>6312500</v>
      </c>
    </row>
    <row r="107" spans="1:10" ht="20.100000000000001" customHeight="1">
      <c r="A107" s="2">
        <v>11</v>
      </c>
      <c r="B107" s="2">
        <v>8</v>
      </c>
      <c r="C107" s="2">
        <v>100</v>
      </c>
      <c r="D107" s="5">
        <v>3030000</v>
      </c>
      <c r="E107" s="5">
        <f t="shared" si="15"/>
        <v>303000000</v>
      </c>
      <c r="F107" s="5">
        <f t="shared" si="16"/>
        <v>106050000</v>
      </c>
      <c r="G107" s="5">
        <f t="shared" si="17"/>
        <v>30300000</v>
      </c>
      <c r="H107" s="5">
        <f t="shared" si="18"/>
        <v>15150000</v>
      </c>
      <c r="I107" s="5">
        <f t="shared" si="19"/>
        <v>6312500</v>
      </c>
    </row>
    <row r="108" spans="1:10" ht="20.100000000000001" customHeight="1">
      <c r="A108" s="2">
        <v>12</v>
      </c>
      <c r="B108" s="2">
        <v>8</v>
      </c>
      <c r="C108" s="2">
        <v>100</v>
      </c>
      <c r="D108" s="5">
        <v>2820000</v>
      </c>
      <c r="E108" s="5">
        <f t="shared" si="15"/>
        <v>282000000</v>
      </c>
      <c r="F108" s="5">
        <f t="shared" si="16"/>
        <v>98700000</v>
      </c>
      <c r="G108" s="5">
        <f t="shared" si="17"/>
        <v>28200000</v>
      </c>
      <c r="H108" s="5">
        <f t="shared" si="18"/>
        <v>14100000</v>
      </c>
      <c r="I108" s="5">
        <f t="shared" si="19"/>
        <v>5875000</v>
      </c>
    </row>
    <row r="109" spans="1:10" ht="33" customHeight="1">
      <c r="A109" s="27" t="s">
        <v>11</v>
      </c>
      <c r="B109" s="28"/>
      <c r="C109" s="28"/>
      <c r="D109" s="28"/>
      <c r="E109" s="28"/>
      <c r="F109" s="28"/>
      <c r="G109" s="28"/>
      <c r="H109" s="28"/>
      <c r="I109" s="28"/>
    </row>
    <row r="110" spans="1:10" ht="20.100000000000001" customHeight="1">
      <c r="A110" s="27" t="s">
        <v>4</v>
      </c>
      <c r="B110" s="28"/>
      <c r="C110" s="28"/>
      <c r="D110" s="28"/>
      <c r="E110" s="28"/>
      <c r="F110" s="27" t="s">
        <v>5</v>
      </c>
      <c r="G110" s="28"/>
      <c r="H110" s="28"/>
      <c r="I110" s="28"/>
    </row>
    <row r="111" spans="1:10" ht="20.100000000000001" customHeight="1">
      <c r="A111" s="3" t="s">
        <v>0</v>
      </c>
      <c r="B111" s="3" t="s">
        <v>1</v>
      </c>
      <c r="C111" s="3" t="s">
        <v>2</v>
      </c>
      <c r="D111" s="3" t="s">
        <v>3</v>
      </c>
      <c r="E111" s="3" t="s">
        <v>6</v>
      </c>
      <c r="F111" s="3" t="s">
        <v>7</v>
      </c>
      <c r="G111" s="3" t="s">
        <v>8</v>
      </c>
      <c r="H111" s="3" t="s">
        <v>9</v>
      </c>
      <c r="I111" s="3" t="s">
        <v>10</v>
      </c>
    </row>
    <row r="112" spans="1:10" ht="20.100000000000001" customHeight="1">
      <c r="A112" s="2">
        <v>1</v>
      </c>
      <c r="B112" s="2">
        <v>9</v>
      </c>
      <c r="C112" s="2">
        <v>100</v>
      </c>
      <c r="D112" s="5">
        <v>2990000</v>
      </c>
      <c r="E112" s="5">
        <f>D112*C112</f>
        <v>299000000</v>
      </c>
      <c r="F112" s="5">
        <f>E112*35/100</f>
        <v>104650000</v>
      </c>
      <c r="G112" s="5">
        <f>E112*10/100</f>
        <v>29900000</v>
      </c>
      <c r="H112" s="5">
        <f>E112*5/100</f>
        <v>14950000</v>
      </c>
      <c r="I112" s="5">
        <f>(E112*50/100/24)</f>
        <v>6229166.666666667</v>
      </c>
      <c r="J112" s="5">
        <f>(I112*24)+H112+G112+F112</f>
        <v>299000000</v>
      </c>
    </row>
    <row r="113" spans="1:9" ht="20.100000000000001" customHeight="1">
      <c r="A113" s="2">
        <v>2</v>
      </c>
      <c r="B113" s="2">
        <v>9</v>
      </c>
      <c r="C113" s="2">
        <v>99</v>
      </c>
      <c r="D113" s="5">
        <v>3025000</v>
      </c>
      <c r="E113" s="5">
        <f t="shared" ref="E113:E135" si="20">D113*C113</f>
        <v>299475000</v>
      </c>
      <c r="F113" s="5">
        <f t="shared" ref="F113:F135" si="21">E113*35/100</f>
        <v>104816250</v>
      </c>
      <c r="G113" s="5">
        <f t="shared" ref="G113:G135" si="22">E113*10/100</f>
        <v>29947500</v>
      </c>
      <c r="H113" s="5">
        <f t="shared" ref="H113:H135" si="23">E113*5/100</f>
        <v>14973750</v>
      </c>
      <c r="I113" s="5">
        <f t="shared" ref="I113:I135" si="24">(E113*50/100/24)</f>
        <v>6239062.5</v>
      </c>
    </row>
    <row r="114" spans="1:9" ht="20.100000000000001" customHeight="1">
      <c r="A114" s="2">
        <v>3</v>
      </c>
      <c r="B114" s="2">
        <v>9</v>
      </c>
      <c r="C114" s="2">
        <v>100</v>
      </c>
      <c r="D114" s="5">
        <v>2990000</v>
      </c>
      <c r="E114" s="5">
        <f t="shared" si="20"/>
        <v>299000000</v>
      </c>
      <c r="F114" s="5">
        <f t="shared" si="21"/>
        <v>104650000</v>
      </c>
      <c r="G114" s="5">
        <f t="shared" si="22"/>
        <v>29900000</v>
      </c>
      <c r="H114" s="5">
        <f t="shared" si="23"/>
        <v>14950000</v>
      </c>
      <c r="I114" s="5">
        <f t="shared" si="24"/>
        <v>6229166.666666667</v>
      </c>
    </row>
    <row r="115" spans="1:9" ht="20.100000000000001" customHeight="1">
      <c r="A115" s="2">
        <v>4</v>
      </c>
      <c r="B115" s="2">
        <v>9</v>
      </c>
      <c r="C115" s="2">
        <v>97</v>
      </c>
      <c r="D115" s="5">
        <v>2990000</v>
      </c>
      <c r="E115" s="5">
        <f t="shared" si="20"/>
        <v>290030000</v>
      </c>
      <c r="F115" s="5">
        <f t="shared" si="21"/>
        <v>101510500</v>
      </c>
      <c r="G115" s="5">
        <f t="shared" si="22"/>
        <v>29003000</v>
      </c>
      <c r="H115" s="5">
        <f t="shared" si="23"/>
        <v>14501500</v>
      </c>
      <c r="I115" s="5">
        <f t="shared" si="24"/>
        <v>6042291.666666667</v>
      </c>
    </row>
    <row r="116" spans="1:9" ht="20.100000000000001" customHeight="1">
      <c r="A116" s="2">
        <v>5</v>
      </c>
      <c r="B116" s="2">
        <v>9</v>
      </c>
      <c r="C116" s="2">
        <v>99</v>
      </c>
      <c r="D116" s="5">
        <v>3025000</v>
      </c>
      <c r="E116" s="5">
        <f t="shared" si="20"/>
        <v>299475000</v>
      </c>
      <c r="F116" s="5">
        <f t="shared" si="21"/>
        <v>104816250</v>
      </c>
      <c r="G116" s="5">
        <f t="shared" si="22"/>
        <v>29947500</v>
      </c>
      <c r="H116" s="5">
        <f t="shared" si="23"/>
        <v>14973750</v>
      </c>
      <c r="I116" s="5">
        <f t="shared" si="24"/>
        <v>6239062.5</v>
      </c>
    </row>
    <row r="117" spans="1:9" ht="20.100000000000001" customHeight="1">
      <c r="A117" s="2">
        <v>6</v>
      </c>
      <c r="B117" s="2">
        <v>9</v>
      </c>
      <c r="C117" s="2">
        <v>97</v>
      </c>
      <c r="D117" s="5">
        <v>3025000</v>
      </c>
      <c r="E117" s="5">
        <f t="shared" si="20"/>
        <v>293425000</v>
      </c>
      <c r="F117" s="5">
        <f t="shared" si="21"/>
        <v>102698750</v>
      </c>
      <c r="G117" s="5">
        <f t="shared" si="22"/>
        <v>29342500</v>
      </c>
      <c r="H117" s="5">
        <f t="shared" si="23"/>
        <v>14671250</v>
      </c>
      <c r="I117" s="5">
        <f t="shared" si="24"/>
        <v>6113020.833333333</v>
      </c>
    </row>
    <row r="118" spans="1:9" ht="20.100000000000001" customHeight="1">
      <c r="A118" s="2">
        <v>7</v>
      </c>
      <c r="B118" s="2">
        <v>9</v>
      </c>
      <c r="C118" s="2">
        <v>100</v>
      </c>
      <c r="D118" s="5">
        <v>3100000</v>
      </c>
      <c r="E118" s="5">
        <f t="shared" si="20"/>
        <v>310000000</v>
      </c>
      <c r="F118" s="5">
        <f t="shared" si="21"/>
        <v>108500000</v>
      </c>
      <c r="G118" s="5">
        <f t="shared" si="22"/>
        <v>31000000</v>
      </c>
      <c r="H118" s="5">
        <f t="shared" si="23"/>
        <v>15500000</v>
      </c>
      <c r="I118" s="5">
        <f t="shared" si="24"/>
        <v>6458333.333333333</v>
      </c>
    </row>
    <row r="119" spans="1:9" ht="20.100000000000001" customHeight="1">
      <c r="A119" s="2">
        <v>8</v>
      </c>
      <c r="B119" s="2">
        <v>9</v>
      </c>
      <c r="C119" s="2">
        <v>97</v>
      </c>
      <c r="D119" s="5">
        <v>3100000</v>
      </c>
      <c r="E119" s="5">
        <f t="shared" si="20"/>
        <v>300700000</v>
      </c>
      <c r="F119" s="5">
        <f t="shared" si="21"/>
        <v>105245000</v>
      </c>
      <c r="G119" s="5">
        <f t="shared" si="22"/>
        <v>30070000</v>
      </c>
      <c r="H119" s="5">
        <f t="shared" si="23"/>
        <v>15035000</v>
      </c>
      <c r="I119" s="5">
        <f t="shared" si="24"/>
        <v>6264583.333333333</v>
      </c>
    </row>
    <row r="120" spans="1:9" ht="20.100000000000001" customHeight="1">
      <c r="A120" s="2">
        <v>9</v>
      </c>
      <c r="B120" s="2">
        <v>9</v>
      </c>
      <c r="C120" s="2">
        <v>98</v>
      </c>
      <c r="D120" s="5">
        <v>3060000</v>
      </c>
      <c r="E120" s="5">
        <f t="shared" si="20"/>
        <v>299880000</v>
      </c>
      <c r="F120" s="5">
        <f t="shared" si="21"/>
        <v>104958000</v>
      </c>
      <c r="G120" s="5">
        <f t="shared" si="22"/>
        <v>29988000</v>
      </c>
      <c r="H120" s="5">
        <f t="shared" si="23"/>
        <v>14994000</v>
      </c>
      <c r="I120" s="5">
        <f t="shared" si="24"/>
        <v>6247500</v>
      </c>
    </row>
    <row r="121" spans="1:9" ht="20.100000000000001" customHeight="1">
      <c r="A121" s="2">
        <v>10</v>
      </c>
      <c r="B121" s="2">
        <v>9</v>
      </c>
      <c r="C121" s="2">
        <v>100</v>
      </c>
      <c r="D121" s="5">
        <v>3060000</v>
      </c>
      <c r="E121" s="5">
        <f t="shared" si="20"/>
        <v>306000000</v>
      </c>
      <c r="F121" s="5">
        <f t="shared" si="21"/>
        <v>107100000</v>
      </c>
      <c r="G121" s="5">
        <f t="shared" si="22"/>
        <v>30600000</v>
      </c>
      <c r="H121" s="5">
        <f t="shared" si="23"/>
        <v>15300000</v>
      </c>
      <c r="I121" s="5">
        <f t="shared" si="24"/>
        <v>6375000</v>
      </c>
    </row>
    <row r="122" spans="1:9" ht="20.100000000000001" customHeight="1">
      <c r="A122" s="2">
        <v>11</v>
      </c>
      <c r="B122" s="2">
        <v>9</v>
      </c>
      <c r="C122" s="2">
        <v>100</v>
      </c>
      <c r="D122" s="5">
        <v>3060000</v>
      </c>
      <c r="E122" s="5">
        <f t="shared" si="20"/>
        <v>306000000</v>
      </c>
      <c r="F122" s="5">
        <f t="shared" si="21"/>
        <v>107100000</v>
      </c>
      <c r="G122" s="5">
        <f t="shared" si="22"/>
        <v>30600000</v>
      </c>
      <c r="H122" s="5">
        <f t="shared" si="23"/>
        <v>15300000</v>
      </c>
      <c r="I122" s="5">
        <f t="shared" si="24"/>
        <v>6375000</v>
      </c>
    </row>
    <row r="123" spans="1:9" ht="20.100000000000001" customHeight="1">
      <c r="A123" s="2">
        <v>12</v>
      </c>
      <c r="B123" s="2">
        <v>9</v>
      </c>
      <c r="C123" s="2">
        <v>100</v>
      </c>
      <c r="D123" s="5">
        <v>2850000</v>
      </c>
      <c r="E123" s="5">
        <f t="shared" si="20"/>
        <v>285000000</v>
      </c>
      <c r="F123" s="5">
        <f t="shared" si="21"/>
        <v>99750000</v>
      </c>
      <c r="G123" s="5">
        <f t="shared" si="22"/>
        <v>28500000</v>
      </c>
      <c r="H123" s="5">
        <f t="shared" si="23"/>
        <v>14250000</v>
      </c>
      <c r="I123" s="5">
        <f t="shared" si="24"/>
        <v>5937500</v>
      </c>
    </row>
    <row r="124" spans="1:9" ht="20.100000000000001" customHeight="1">
      <c r="A124" s="2">
        <v>1</v>
      </c>
      <c r="B124" s="2">
        <v>10</v>
      </c>
      <c r="C124" s="2">
        <v>100</v>
      </c>
      <c r="D124" s="5">
        <v>3020000</v>
      </c>
      <c r="E124" s="5">
        <f t="shared" si="20"/>
        <v>302000000</v>
      </c>
      <c r="F124" s="5">
        <f t="shared" si="21"/>
        <v>105700000</v>
      </c>
      <c r="G124" s="5">
        <f t="shared" si="22"/>
        <v>30200000</v>
      </c>
      <c r="H124" s="5">
        <f t="shared" si="23"/>
        <v>15100000</v>
      </c>
      <c r="I124" s="5">
        <f t="shared" si="24"/>
        <v>6291666.666666667</v>
      </c>
    </row>
    <row r="125" spans="1:9" ht="20.100000000000001" customHeight="1">
      <c r="A125" s="2">
        <v>2</v>
      </c>
      <c r="B125" s="2">
        <v>10</v>
      </c>
      <c r="C125" s="2">
        <v>99</v>
      </c>
      <c r="D125" s="5">
        <v>3060000</v>
      </c>
      <c r="E125" s="5">
        <f t="shared" si="20"/>
        <v>302940000</v>
      </c>
      <c r="F125" s="5">
        <f t="shared" si="21"/>
        <v>106029000</v>
      </c>
      <c r="G125" s="5">
        <f t="shared" si="22"/>
        <v>30294000</v>
      </c>
      <c r="H125" s="5">
        <f t="shared" si="23"/>
        <v>15147000</v>
      </c>
      <c r="I125" s="5">
        <f t="shared" si="24"/>
        <v>6311250</v>
      </c>
    </row>
    <row r="126" spans="1:9" ht="20.100000000000001" customHeight="1">
      <c r="A126" s="2">
        <v>3</v>
      </c>
      <c r="B126" s="2">
        <v>10</v>
      </c>
      <c r="C126" s="2">
        <v>100</v>
      </c>
      <c r="D126" s="5">
        <v>3020000</v>
      </c>
      <c r="E126" s="5">
        <f t="shared" si="20"/>
        <v>302000000</v>
      </c>
      <c r="F126" s="5">
        <f t="shared" si="21"/>
        <v>105700000</v>
      </c>
      <c r="G126" s="5">
        <f t="shared" si="22"/>
        <v>30200000</v>
      </c>
      <c r="H126" s="5">
        <f t="shared" si="23"/>
        <v>15100000</v>
      </c>
      <c r="I126" s="5">
        <f t="shared" si="24"/>
        <v>6291666.666666667</v>
      </c>
    </row>
    <row r="127" spans="1:9" ht="20.100000000000001" customHeight="1">
      <c r="A127" s="2">
        <v>4</v>
      </c>
      <c r="B127" s="2">
        <v>10</v>
      </c>
      <c r="C127" s="2">
        <v>97</v>
      </c>
      <c r="D127" s="5">
        <v>3020000</v>
      </c>
      <c r="E127" s="5">
        <f t="shared" si="20"/>
        <v>292940000</v>
      </c>
      <c r="F127" s="5">
        <f t="shared" si="21"/>
        <v>102529000</v>
      </c>
      <c r="G127" s="5">
        <f t="shared" si="22"/>
        <v>29294000</v>
      </c>
      <c r="H127" s="5">
        <f t="shared" si="23"/>
        <v>14647000</v>
      </c>
      <c r="I127" s="5">
        <f t="shared" si="24"/>
        <v>6102916.666666667</v>
      </c>
    </row>
    <row r="128" spans="1:9" ht="20.100000000000001" customHeight="1">
      <c r="A128" s="2">
        <v>5</v>
      </c>
      <c r="B128" s="2">
        <v>10</v>
      </c>
      <c r="C128" s="2">
        <v>99</v>
      </c>
      <c r="D128" s="5">
        <v>3060000</v>
      </c>
      <c r="E128" s="5">
        <f t="shared" si="20"/>
        <v>302940000</v>
      </c>
      <c r="F128" s="5">
        <f t="shared" si="21"/>
        <v>106029000</v>
      </c>
      <c r="G128" s="5">
        <f t="shared" si="22"/>
        <v>30294000</v>
      </c>
      <c r="H128" s="5">
        <f t="shared" si="23"/>
        <v>15147000</v>
      </c>
      <c r="I128" s="5">
        <f t="shared" si="24"/>
        <v>6311250</v>
      </c>
    </row>
    <row r="129" spans="1:10" ht="20.100000000000001" customHeight="1">
      <c r="A129" s="2">
        <v>6</v>
      </c>
      <c r="B129" s="2">
        <v>10</v>
      </c>
      <c r="C129" s="2">
        <v>97</v>
      </c>
      <c r="D129" s="5">
        <v>3060000</v>
      </c>
      <c r="E129" s="5">
        <f t="shared" si="20"/>
        <v>296820000</v>
      </c>
      <c r="F129" s="5">
        <f t="shared" si="21"/>
        <v>103887000</v>
      </c>
      <c r="G129" s="5">
        <f t="shared" si="22"/>
        <v>29682000</v>
      </c>
      <c r="H129" s="5">
        <f t="shared" si="23"/>
        <v>14841000</v>
      </c>
      <c r="I129" s="5">
        <f t="shared" si="24"/>
        <v>6183750</v>
      </c>
    </row>
    <row r="130" spans="1:10" ht="20.100000000000001" customHeight="1">
      <c r="A130" s="2">
        <v>7</v>
      </c>
      <c r="B130" s="2">
        <v>10</v>
      </c>
      <c r="C130" s="2">
        <v>100</v>
      </c>
      <c r="D130" s="5">
        <v>3130000</v>
      </c>
      <c r="E130" s="5">
        <f t="shared" si="20"/>
        <v>313000000</v>
      </c>
      <c r="F130" s="5">
        <f t="shared" si="21"/>
        <v>109550000</v>
      </c>
      <c r="G130" s="5">
        <f t="shared" si="22"/>
        <v>31300000</v>
      </c>
      <c r="H130" s="5">
        <f t="shared" si="23"/>
        <v>15650000</v>
      </c>
      <c r="I130" s="5">
        <f t="shared" si="24"/>
        <v>6520833.333333333</v>
      </c>
    </row>
    <row r="131" spans="1:10" ht="20.100000000000001" customHeight="1">
      <c r="A131" s="2">
        <v>8</v>
      </c>
      <c r="B131" s="2">
        <v>10</v>
      </c>
      <c r="C131" s="2">
        <v>97</v>
      </c>
      <c r="D131" s="5">
        <v>3130000</v>
      </c>
      <c r="E131" s="5">
        <f t="shared" si="20"/>
        <v>303610000</v>
      </c>
      <c r="F131" s="5">
        <f t="shared" si="21"/>
        <v>106263500</v>
      </c>
      <c r="G131" s="5">
        <f t="shared" si="22"/>
        <v>30361000</v>
      </c>
      <c r="H131" s="5">
        <f t="shared" si="23"/>
        <v>15180500</v>
      </c>
      <c r="I131" s="5">
        <f t="shared" si="24"/>
        <v>6325208.333333333</v>
      </c>
    </row>
    <row r="132" spans="1:10" ht="20.100000000000001" customHeight="1">
      <c r="A132" s="2">
        <v>9</v>
      </c>
      <c r="B132" s="2">
        <v>10</v>
      </c>
      <c r="C132" s="2">
        <v>98</v>
      </c>
      <c r="D132" s="5">
        <v>3100000</v>
      </c>
      <c r="E132" s="5">
        <f t="shared" si="20"/>
        <v>303800000</v>
      </c>
      <c r="F132" s="5">
        <f t="shared" si="21"/>
        <v>106330000</v>
      </c>
      <c r="G132" s="5">
        <f t="shared" si="22"/>
        <v>30380000</v>
      </c>
      <c r="H132" s="5">
        <f t="shared" si="23"/>
        <v>15190000</v>
      </c>
      <c r="I132" s="5">
        <f t="shared" si="24"/>
        <v>6329166.666666667</v>
      </c>
    </row>
    <row r="133" spans="1:10" ht="20.100000000000001" customHeight="1">
      <c r="A133" s="2">
        <v>10</v>
      </c>
      <c r="B133" s="2">
        <v>10</v>
      </c>
      <c r="C133" s="2">
        <v>100</v>
      </c>
      <c r="D133" s="5">
        <v>3100000</v>
      </c>
      <c r="E133" s="5">
        <f t="shared" si="20"/>
        <v>310000000</v>
      </c>
      <c r="F133" s="5">
        <f t="shared" si="21"/>
        <v>108500000</v>
      </c>
      <c r="G133" s="5">
        <f t="shared" si="22"/>
        <v>31000000</v>
      </c>
      <c r="H133" s="5">
        <f t="shared" si="23"/>
        <v>15500000</v>
      </c>
      <c r="I133" s="5">
        <f t="shared" si="24"/>
        <v>6458333.333333333</v>
      </c>
    </row>
    <row r="134" spans="1:10" ht="20.100000000000001" customHeight="1">
      <c r="A134" s="2">
        <v>11</v>
      </c>
      <c r="B134" s="2">
        <v>10</v>
      </c>
      <c r="C134" s="2">
        <v>100</v>
      </c>
      <c r="D134" s="5">
        <v>3100000</v>
      </c>
      <c r="E134" s="5">
        <f t="shared" si="20"/>
        <v>310000000</v>
      </c>
      <c r="F134" s="5">
        <f t="shared" si="21"/>
        <v>108500000</v>
      </c>
      <c r="G134" s="5">
        <f t="shared" si="22"/>
        <v>31000000</v>
      </c>
      <c r="H134" s="5">
        <f t="shared" si="23"/>
        <v>15500000</v>
      </c>
      <c r="I134" s="5">
        <f t="shared" si="24"/>
        <v>6458333.333333333</v>
      </c>
    </row>
    <row r="135" spans="1:10" ht="20.100000000000001" customHeight="1">
      <c r="A135" s="2">
        <v>12</v>
      </c>
      <c r="B135" s="2">
        <v>10</v>
      </c>
      <c r="C135" s="2">
        <v>100</v>
      </c>
      <c r="D135" s="5">
        <v>2880000</v>
      </c>
      <c r="E135" s="5">
        <f t="shared" si="20"/>
        <v>288000000</v>
      </c>
      <c r="F135" s="5">
        <f t="shared" si="21"/>
        <v>100800000</v>
      </c>
      <c r="G135" s="5">
        <f t="shared" si="22"/>
        <v>28800000</v>
      </c>
      <c r="H135" s="5">
        <f t="shared" si="23"/>
        <v>14400000</v>
      </c>
      <c r="I135" s="5">
        <f t="shared" si="24"/>
        <v>6000000</v>
      </c>
    </row>
    <row r="136" spans="1:10" ht="30" customHeight="1">
      <c r="A136" s="27" t="s">
        <v>11</v>
      </c>
      <c r="B136" s="28"/>
      <c r="C136" s="28"/>
      <c r="D136" s="28"/>
      <c r="E136" s="28"/>
      <c r="F136" s="28"/>
      <c r="G136" s="28"/>
      <c r="H136" s="28"/>
      <c r="I136" s="28"/>
    </row>
    <row r="137" spans="1:10" ht="20.100000000000001" customHeight="1">
      <c r="A137" s="27" t="s">
        <v>4</v>
      </c>
      <c r="B137" s="28"/>
      <c r="C137" s="28"/>
      <c r="D137" s="28"/>
      <c r="E137" s="28"/>
      <c r="F137" s="27" t="s">
        <v>5</v>
      </c>
      <c r="G137" s="28"/>
      <c r="H137" s="28"/>
      <c r="I137" s="28"/>
    </row>
    <row r="138" spans="1:10" ht="20.100000000000001" customHeight="1">
      <c r="A138" s="3" t="s">
        <v>0</v>
      </c>
      <c r="B138" s="3" t="s">
        <v>1</v>
      </c>
      <c r="C138" s="3" t="s">
        <v>2</v>
      </c>
      <c r="D138" s="3" t="s">
        <v>3</v>
      </c>
      <c r="E138" s="3" t="s">
        <v>6</v>
      </c>
      <c r="F138" s="3" t="s">
        <v>7</v>
      </c>
      <c r="G138" s="3" t="s">
        <v>8</v>
      </c>
      <c r="H138" s="3" t="s">
        <v>9</v>
      </c>
      <c r="I138" s="3" t="s">
        <v>10</v>
      </c>
    </row>
    <row r="139" spans="1:10" ht="20.100000000000001" customHeight="1">
      <c r="A139" s="2">
        <v>1</v>
      </c>
      <c r="B139" s="2">
        <v>11</v>
      </c>
      <c r="C139" s="2">
        <v>100</v>
      </c>
      <c r="D139" s="5">
        <v>3240000</v>
      </c>
      <c r="E139" s="5">
        <f>D139*C139</f>
        <v>324000000</v>
      </c>
      <c r="F139" s="5">
        <f>E139*35/100</f>
        <v>113400000</v>
      </c>
      <c r="G139" s="5">
        <f>E139*10/100</f>
        <v>32400000</v>
      </c>
      <c r="H139" s="5">
        <f>E139*5/100</f>
        <v>16200000</v>
      </c>
      <c r="I139" s="5">
        <f>(E139*50/100/24)</f>
        <v>6750000</v>
      </c>
      <c r="J139" s="5">
        <f>(I139*24)+H139+G139+F139</f>
        <v>324000000</v>
      </c>
    </row>
    <row r="140" spans="1:10" ht="20.100000000000001" customHeight="1">
      <c r="A140" s="2">
        <v>2</v>
      </c>
      <c r="B140" s="2">
        <v>11</v>
      </c>
      <c r="C140" s="2">
        <v>99</v>
      </c>
      <c r="D140" s="5">
        <v>3280000</v>
      </c>
      <c r="E140" s="5">
        <f t="shared" ref="E140:E162" si="25">D140*C140</f>
        <v>324720000</v>
      </c>
      <c r="F140" s="5">
        <f t="shared" ref="F140:F162" si="26">E140*35/100</f>
        <v>113652000</v>
      </c>
      <c r="G140" s="5">
        <f t="shared" ref="G140:G162" si="27">E140*10/100</f>
        <v>32472000</v>
      </c>
      <c r="H140" s="5">
        <f t="shared" ref="H140:H162" si="28">E140*5/100</f>
        <v>16236000</v>
      </c>
      <c r="I140" s="5">
        <f t="shared" ref="I140:I162" si="29">(E140*50/100/24)</f>
        <v>6765000</v>
      </c>
    </row>
    <row r="141" spans="1:10" ht="20.100000000000001" customHeight="1">
      <c r="A141" s="2">
        <v>3</v>
      </c>
      <c r="B141" s="2">
        <v>11</v>
      </c>
      <c r="C141" s="2">
        <v>100</v>
      </c>
      <c r="D141" s="5">
        <v>3200000</v>
      </c>
      <c r="E141" s="5">
        <f t="shared" si="25"/>
        <v>320000000</v>
      </c>
      <c r="F141" s="5">
        <f t="shared" si="26"/>
        <v>112000000</v>
      </c>
      <c r="G141" s="5">
        <f t="shared" si="27"/>
        <v>32000000</v>
      </c>
      <c r="H141" s="5">
        <f t="shared" si="28"/>
        <v>16000000</v>
      </c>
      <c r="I141" s="5">
        <f t="shared" si="29"/>
        <v>6666666.666666667</v>
      </c>
    </row>
    <row r="142" spans="1:10" ht="20.100000000000001" customHeight="1">
      <c r="A142" s="2">
        <v>4</v>
      </c>
      <c r="B142" s="2">
        <v>11</v>
      </c>
      <c r="C142" s="2">
        <v>97</v>
      </c>
      <c r="D142" s="5">
        <v>3200000</v>
      </c>
      <c r="E142" s="5">
        <f t="shared" si="25"/>
        <v>310400000</v>
      </c>
      <c r="F142" s="5">
        <f t="shared" si="26"/>
        <v>108640000</v>
      </c>
      <c r="G142" s="5">
        <f t="shared" si="27"/>
        <v>31040000</v>
      </c>
      <c r="H142" s="5">
        <f t="shared" si="28"/>
        <v>15520000</v>
      </c>
      <c r="I142" s="5">
        <f t="shared" si="29"/>
        <v>6466666.666666667</v>
      </c>
    </row>
    <row r="143" spans="1:10" ht="20.100000000000001" customHeight="1">
      <c r="A143" s="2">
        <v>5</v>
      </c>
      <c r="B143" s="2">
        <v>11</v>
      </c>
      <c r="C143" s="2">
        <v>99</v>
      </c>
      <c r="D143" s="5">
        <v>3280000</v>
      </c>
      <c r="E143" s="5">
        <f t="shared" si="25"/>
        <v>324720000</v>
      </c>
      <c r="F143" s="5">
        <f t="shared" si="26"/>
        <v>113652000</v>
      </c>
      <c r="G143" s="5">
        <f t="shared" si="27"/>
        <v>32472000</v>
      </c>
      <c r="H143" s="5">
        <f t="shared" si="28"/>
        <v>16236000</v>
      </c>
      <c r="I143" s="5">
        <f t="shared" si="29"/>
        <v>6765000</v>
      </c>
    </row>
    <row r="144" spans="1:10" ht="20.100000000000001" customHeight="1">
      <c r="A144" s="2">
        <v>6</v>
      </c>
      <c r="B144" s="2">
        <v>11</v>
      </c>
      <c r="C144" s="2">
        <v>97</v>
      </c>
      <c r="D144" s="5">
        <v>3280000</v>
      </c>
      <c r="E144" s="5">
        <f t="shared" si="25"/>
        <v>318160000</v>
      </c>
      <c r="F144" s="5">
        <f t="shared" si="26"/>
        <v>111356000</v>
      </c>
      <c r="G144" s="5">
        <f t="shared" si="27"/>
        <v>31816000</v>
      </c>
      <c r="H144" s="5">
        <f t="shared" si="28"/>
        <v>15908000</v>
      </c>
      <c r="I144" s="5">
        <f t="shared" si="29"/>
        <v>6628333.333333333</v>
      </c>
    </row>
    <row r="145" spans="1:9" ht="20.100000000000001" customHeight="1">
      <c r="A145" s="2">
        <v>7</v>
      </c>
      <c r="B145" s="2">
        <v>11</v>
      </c>
      <c r="C145" s="2">
        <v>100</v>
      </c>
      <c r="D145" s="5">
        <v>3610000</v>
      </c>
      <c r="E145" s="5">
        <f t="shared" si="25"/>
        <v>361000000</v>
      </c>
      <c r="F145" s="5">
        <f t="shared" si="26"/>
        <v>126350000</v>
      </c>
      <c r="G145" s="5">
        <f t="shared" si="27"/>
        <v>36100000</v>
      </c>
      <c r="H145" s="5">
        <f t="shared" si="28"/>
        <v>18050000</v>
      </c>
      <c r="I145" s="5">
        <f t="shared" si="29"/>
        <v>7520833.333333333</v>
      </c>
    </row>
    <row r="146" spans="1:9" ht="20.100000000000001" customHeight="1">
      <c r="A146" s="2">
        <v>8</v>
      </c>
      <c r="B146" s="2">
        <v>11</v>
      </c>
      <c r="C146" s="2">
        <v>97</v>
      </c>
      <c r="D146" s="5">
        <v>3610000</v>
      </c>
      <c r="E146" s="5">
        <f t="shared" si="25"/>
        <v>350170000</v>
      </c>
      <c r="F146" s="5">
        <f t="shared" si="26"/>
        <v>122559500</v>
      </c>
      <c r="G146" s="5">
        <f t="shared" si="27"/>
        <v>35017000</v>
      </c>
      <c r="H146" s="5">
        <f t="shared" si="28"/>
        <v>17508500</v>
      </c>
      <c r="I146" s="5">
        <f t="shared" si="29"/>
        <v>7295208.333333333</v>
      </c>
    </row>
    <row r="147" spans="1:9" ht="20.100000000000001" customHeight="1">
      <c r="A147" s="2">
        <v>9</v>
      </c>
      <c r="B147" s="2">
        <v>11</v>
      </c>
      <c r="C147" s="2">
        <v>98</v>
      </c>
      <c r="D147" s="5">
        <v>3580000</v>
      </c>
      <c r="E147" s="5">
        <f t="shared" si="25"/>
        <v>350840000</v>
      </c>
      <c r="F147" s="5">
        <f t="shared" si="26"/>
        <v>122794000</v>
      </c>
      <c r="G147" s="5">
        <f t="shared" si="27"/>
        <v>35084000</v>
      </c>
      <c r="H147" s="5">
        <f t="shared" si="28"/>
        <v>17542000</v>
      </c>
      <c r="I147" s="5">
        <f t="shared" si="29"/>
        <v>7309166.666666667</v>
      </c>
    </row>
    <row r="148" spans="1:9" ht="20.100000000000001" customHeight="1">
      <c r="A148" s="2">
        <v>10</v>
      </c>
      <c r="B148" s="2">
        <v>11</v>
      </c>
      <c r="C148" s="2">
        <v>100</v>
      </c>
      <c r="D148" s="5">
        <v>3580000</v>
      </c>
      <c r="E148" s="5">
        <f t="shared" si="25"/>
        <v>358000000</v>
      </c>
      <c r="F148" s="5">
        <f t="shared" si="26"/>
        <v>125300000</v>
      </c>
      <c r="G148" s="5">
        <f t="shared" si="27"/>
        <v>35800000</v>
      </c>
      <c r="H148" s="5">
        <f t="shared" si="28"/>
        <v>17900000</v>
      </c>
      <c r="I148" s="5">
        <f t="shared" si="29"/>
        <v>7458333.333333333</v>
      </c>
    </row>
    <row r="149" spans="1:9" ht="20.100000000000001" customHeight="1">
      <c r="A149" s="2">
        <v>11</v>
      </c>
      <c r="B149" s="2">
        <v>11</v>
      </c>
      <c r="C149" s="2">
        <v>100</v>
      </c>
      <c r="D149" s="5">
        <v>3580000</v>
      </c>
      <c r="E149" s="5">
        <f t="shared" si="25"/>
        <v>358000000</v>
      </c>
      <c r="F149" s="5">
        <f t="shared" si="26"/>
        <v>125300000</v>
      </c>
      <c r="G149" s="5">
        <f t="shared" si="27"/>
        <v>35800000</v>
      </c>
      <c r="H149" s="5">
        <f t="shared" si="28"/>
        <v>17900000</v>
      </c>
      <c r="I149" s="5">
        <f t="shared" si="29"/>
        <v>7458333.333333333</v>
      </c>
    </row>
    <row r="150" spans="1:9" ht="20.100000000000001" customHeight="1">
      <c r="A150" s="2">
        <v>12</v>
      </c>
      <c r="B150" s="2">
        <v>11</v>
      </c>
      <c r="C150" s="2">
        <v>100</v>
      </c>
      <c r="D150" s="5">
        <v>3160000</v>
      </c>
      <c r="E150" s="5">
        <f t="shared" si="25"/>
        <v>316000000</v>
      </c>
      <c r="F150" s="5">
        <f t="shared" si="26"/>
        <v>110600000</v>
      </c>
      <c r="G150" s="5">
        <f t="shared" si="27"/>
        <v>31600000</v>
      </c>
      <c r="H150" s="5">
        <f t="shared" si="28"/>
        <v>15800000</v>
      </c>
      <c r="I150" s="5">
        <f t="shared" si="29"/>
        <v>6583333.333333333</v>
      </c>
    </row>
    <row r="151" spans="1:9" ht="20.100000000000001" customHeight="1">
      <c r="A151" s="2">
        <v>1</v>
      </c>
      <c r="B151" s="2">
        <v>12</v>
      </c>
      <c r="C151" s="2">
        <v>100</v>
      </c>
      <c r="D151" s="5">
        <v>3240000</v>
      </c>
      <c r="E151" s="5">
        <f t="shared" si="25"/>
        <v>324000000</v>
      </c>
      <c r="F151" s="5">
        <f t="shared" si="26"/>
        <v>113400000</v>
      </c>
      <c r="G151" s="5">
        <f t="shared" si="27"/>
        <v>32400000</v>
      </c>
      <c r="H151" s="5">
        <f t="shared" si="28"/>
        <v>16200000</v>
      </c>
      <c r="I151" s="5">
        <f t="shared" si="29"/>
        <v>6750000</v>
      </c>
    </row>
    <row r="152" spans="1:9" ht="20.100000000000001" customHeight="1">
      <c r="A152" s="2">
        <v>2</v>
      </c>
      <c r="B152" s="2">
        <v>12</v>
      </c>
      <c r="C152" s="2">
        <v>99</v>
      </c>
      <c r="D152" s="5">
        <v>3280000</v>
      </c>
      <c r="E152" s="5">
        <f t="shared" si="25"/>
        <v>324720000</v>
      </c>
      <c r="F152" s="5">
        <f t="shared" si="26"/>
        <v>113652000</v>
      </c>
      <c r="G152" s="5">
        <f t="shared" si="27"/>
        <v>32472000</v>
      </c>
      <c r="H152" s="5">
        <f t="shared" si="28"/>
        <v>16236000</v>
      </c>
      <c r="I152" s="5">
        <f t="shared" si="29"/>
        <v>6765000</v>
      </c>
    </row>
    <row r="153" spans="1:9" ht="20.100000000000001" customHeight="1">
      <c r="A153" s="2">
        <v>3</v>
      </c>
      <c r="B153" s="2">
        <v>12</v>
      </c>
      <c r="C153" s="2">
        <v>100</v>
      </c>
      <c r="D153" s="5">
        <v>3200000</v>
      </c>
      <c r="E153" s="5">
        <f t="shared" si="25"/>
        <v>320000000</v>
      </c>
      <c r="F153" s="5">
        <f t="shared" si="26"/>
        <v>112000000</v>
      </c>
      <c r="G153" s="5">
        <f t="shared" si="27"/>
        <v>32000000</v>
      </c>
      <c r="H153" s="5">
        <f t="shared" si="28"/>
        <v>16000000</v>
      </c>
      <c r="I153" s="5">
        <f t="shared" si="29"/>
        <v>6666666.666666667</v>
      </c>
    </row>
    <row r="154" spans="1:9" ht="20.100000000000001" customHeight="1">
      <c r="A154" s="2">
        <v>4</v>
      </c>
      <c r="B154" s="2">
        <v>12</v>
      </c>
      <c r="C154" s="2">
        <v>97</v>
      </c>
      <c r="D154" s="5">
        <v>3200000</v>
      </c>
      <c r="E154" s="5">
        <f t="shared" si="25"/>
        <v>310400000</v>
      </c>
      <c r="F154" s="5">
        <f t="shared" si="26"/>
        <v>108640000</v>
      </c>
      <c r="G154" s="5">
        <f t="shared" si="27"/>
        <v>31040000</v>
      </c>
      <c r="H154" s="5">
        <f t="shared" si="28"/>
        <v>15520000</v>
      </c>
      <c r="I154" s="5">
        <f t="shared" si="29"/>
        <v>6466666.666666667</v>
      </c>
    </row>
    <row r="155" spans="1:9" ht="20.100000000000001" customHeight="1">
      <c r="A155" s="2">
        <v>5</v>
      </c>
      <c r="B155" s="2">
        <v>12</v>
      </c>
      <c r="C155" s="2">
        <v>99</v>
      </c>
      <c r="D155" s="5">
        <v>3280000</v>
      </c>
      <c r="E155" s="5">
        <f t="shared" si="25"/>
        <v>324720000</v>
      </c>
      <c r="F155" s="5">
        <f t="shared" si="26"/>
        <v>113652000</v>
      </c>
      <c r="G155" s="5">
        <f t="shared" si="27"/>
        <v>32472000</v>
      </c>
      <c r="H155" s="5">
        <f t="shared" si="28"/>
        <v>16236000</v>
      </c>
      <c r="I155" s="5">
        <f t="shared" si="29"/>
        <v>6765000</v>
      </c>
    </row>
    <row r="156" spans="1:9" ht="20.100000000000001" customHeight="1">
      <c r="A156" s="2">
        <v>6</v>
      </c>
      <c r="B156" s="2">
        <v>12</v>
      </c>
      <c r="C156" s="2">
        <v>97</v>
      </c>
      <c r="D156" s="5">
        <v>3280000</v>
      </c>
      <c r="E156" s="5">
        <f t="shared" si="25"/>
        <v>318160000</v>
      </c>
      <c r="F156" s="5">
        <f t="shared" si="26"/>
        <v>111356000</v>
      </c>
      <c r="G156" s="5">
        <f t="shared" si="27"/>
        <v>31816000</v>
      </c>
      <c r="H156" s="5">
        <f t="shared" si="28"/>
        <v>15908000</v>
      </c>
      <c r="I156" s="5">
        <f t="shared" si="29"/>
        <v>6628333.333333333</v>
      </c>
    </row>
    <row r="157" spans="1:9" ht="20.100000000000001" customHeight="1">
      <c r="A157" s="2">
        <v>7</v>
      </c>
      <c r="B157" s="2">
        <v>12</v>
      </c>
      <c r="C157" s="2">
        <v>100</v>
      </c>
      <c r="D157" s="5">
        <v>3610000</v>
      </c>
      <c r="E157" s="5">
        <f t="shared" si="25"/>
        <v>361000000</v>
      </c>
      <c r="F157" s="5">
        <f t="shared" si="26"/>
        <v>126350000</v>
      </c>
      <c r="G157" s="5">
        <f t="shared" si="27"/>
        <v>36100000</v>
      </c>
      <c r="H157" s="5">
        <f t="shared" si="28"/>
        <v>18050000</v>
      </c>
      <c r="I157" s="5">
        <f t="shared" si="29"/>
        <v>7520833.333333333</v>
      </c>
    </row>
    <row r="158" spans="1:9" ht="20.100000000000001" customHeight="1">
      <c r="A158" s="2">
        <v>8</v>
      </c>
      <c r="B158" s="2">
        <v>12</v>
      </c>
      <c r="C158" s="2">
        <v>97</v>
      </c>
      <c r="D158" s="5">
        <v>3610000</v>
      </c>
      <c r="E158" s="5">
        <f t="shared" si="25"/>
        <v>350170000</v>
      </c>
      <c r="F158" s="5">
        <f t="shared" si="26"/>
        <v>122559500</v>
      </c>
      <c r="G158" s="5">
        <f t="shared" si="27"/>
        <v>35017000</v>
      </c>
      <c r="H158" s="5">
        <f t="shared" si="28"/>
        <v>17508500</v>
      </c>
      <c r="I158" s="5">
        <f t="shared" si="29"/>
        <v>7295208.333333333</v>
      </c>
    </row>
    <row r="159" spans="1:9" ht="20.100000000000001" customHeight="1">
      <c r="A159" s="2">
        <v>9</v>
      </c>
      <c r="B159" s="2">
        <v>12</v>
      </c>
      <c r="C159" s="2">
        <v>98</v>
      </c>
      <c r="D159" s="5">
        <v>3580000</v>
      </c>
      <c r="E159" s="5">
        <f t="shared" si="25"/>
        <v>350840000</v>
      </c>
      <c r="F159" s="5">
        <f t="shared" si="26"/>
        <v>122794000</v>
      </c>
      <c r="G159" s="5">
        <f t="shared" si="27"/>
        <v>35084000</v>
      </c>
      <c r="H159" s="5">
        <f t="shared" si="28"/>
        <v>17542000</v>
      </c>
      <c r="I159" s="5">
        <f t="shared" si="29"/>
        <v>7309166.666666667</v>
      </c>
    </row>
    <row r="160" spans="1:9" ht="20.100000000000001" customHeight="1">
      <c r="A160" s="2">
        <v>10</v>
      </c>
      <c r="B160" s="2">
        <v>12</v>
      </c>
      <c r="C160" s="2">
        <v>100</v>
      </c>
      <c r="D160" s="5">
        <v>3580000</v>
      </c>
      <c r="E160" s="5">
        <f t="shared" si="25"/>
        <v>358000000</v>
      </c>
      <c r="F160" s="5">
        <f t="shared" si="26"/>
        <v>125300000</v>
      </c>
      <c r="G160" s="5">
        <f t="shared" si="27"/>
        <v>35800000</v>
      </c>
      <c r="H160" s="5">
        <f t="shared" si="28"/>
        <v>17900000</v>
      </c>
      <c r="I160" s="5">
        <f t="shared" si="29"/>
        <v>7458333.333333333</v>
      </c>
    </row>
    <row r="161" spans="1:10" ht="20.100000000000001" customHeight="1">
      <c r="A161" s="2">
        <v>11</v>
      </c>
      <c r="B161" s="2">
        <v>12</v>
      </c>
      <c r="C161" s="2">
        <v>100</v>
      </c>
      <c r="D161" s="5">
        <v>3580000</v>
      </c>
      <c r="E161" s="5">
        <f t="shared" si="25"/>
        <v>358000000</v>
      </c>
      <c r="F161" s="5">
        <f t="shared" si="26"/>
        <v>125300000</v>
      </c>
      <c r="G161" s="5">
        <f t="shared" si="27"/>
        <v>35800000</v>
      </c>
      <c r="H161" s="5">
        <f t="shared" si="28"/>
        <v>17900000</v>
      </c>
      <c r="I161" s="5">
        <f t="shared" si="29"/>
        <v>7458333.333333333</v>
      </c>
    </row>
    <row r="162" spans="1:10" ht="20.100000000000001" customHeight="1">
      <c r="A162" s="2">
        <v>12</v>
      </c>
      <c r="B162" s="2">
        <v>12</v>
      </c>
      <c r="C162" s="2">
        <v>100</v>
      </c>
      <c r="D162" s="5">
        <v>3160000</v>
      </c>
      <c r="E162" s="5">
        <f t="shared" si="25"/>
        <v>316000000</v>
      </c>
      <c r="F162" s="5">
        <f t="shared" si="26"/>
        <v>110600000</v>
      </c>
      <c r="G162" s="5">
        <f t="shared" si="27"/>
        <v>31600000</v>
      </c>
      <c r="H162" s="5">
        <f t="shared" si="28"/>
        <v>15800000</v>
      </c>
      <c r="I162" s="5">
        <f t="shared" si="29"/>
        <v>6583333.333333333</v>
      </c>
    </row>
    <row r="163" spans="1:10" ht="28.5" customHeight="1">
      <c r="A163" s="27" t="s">
        <v>11</v>
      </c>
      <c r="B163" s="28"/>
      <c r="C163" s="28"/>
      <c r="D163" s="28"/>
      <c r="E163" s="28"/>
      <c r="F163" s="28"/>
      <c r="G163" s="28"/>
      <c r="H163" s="28"/>
      <c r="I163" s="28"/>
    </row>
    <row r="164" spans="1:10" ht="20.100000000000001" customHeight="1">
      <c r="A164" s="27" t="s">
        <v>4</v>
      </c>
      <c r="B164" s="28"/>
      <c r="C164" s="28"/>
      <c r="D164" s="28"/>
      <c r="E164" s="28"/>
      <c r="F164" s="27" t="s">
        <v>5</v>
      </c>
      <c r="G164" s="28"/>
      <c r="H164" s="28"/>
      <c r="I164" s="28"/>
    </row>
    <row r="165" spans="1:10" ht="20.100000000000001" customHeight="1">
      <c r="A165" s="3" t="s">
        <v>0</v>
      </c>
      <c r="B165" s="3" t="s">
        <v>1</v>
      </c>
      <c r="C165" s="3" t="s">
        <v>2</v>
      </c>
      <c r="D165" s="3" t="s">
        <v>3</v>
      </c>
      <c r="E165" s="3" t="s">
        <v>6</v>
      </c>
      <c r="F165" s="3" t="s">
        <v>7</v>
      </c>
      <c r="G165" s="3" t="s">
        <v>8</v>
      </c>
      <c r="H165" s="3" t="s">
        <v>9</v>
      </c>
      <c r="I165" s="3" t="s">
        <v>10</v>
      </c>
    </row>
    <row r="166" spans="1:10" ht="20.100000000000001" customHeight="1">
      <c r="A166" s="2">
        <v>1</v>
      </c>
      <c r="B166" s="2">
        <v>13</v>
      </c>
      <c r="C166" s="2">
        <v>100</v>
      </c>
      <c r="D166" s="5">
        <v>3380000</v>
      </c>
      <c r="E166" s="5">
        <f>D166*C166</f>
        <v>338000000</v>
      </c>
      <c r="F166" s="5">
        <f>E166*35/100</f>
        <v>118300000</v>
      </c>
      <c r="G166" s="5">
        <f>E166*10/100</f>
        <v>33800000</v>
      </c>
      <c r="H166" s="5">
        <f>E166*5/100</f>
        <v>16900000</v>
      </c>
      <c r="I166" s="5">
        <f>(E166*50/100/24)</f>
        <v>7041666.666666667</v>
      </c>
      <c r="J166" s="5">
        <f>(I166*24)+H166+G166+F166</f>
        <v>338000000</v>
      </c>
    </row>
    <row r="167" spans="1:10" ht="20.100000000000001" customHeight="1">
      <c r="A167" s="2">
        <v>2</v>
      </c>
      <c r="B167" s="2">
        <v>13</v>
      </c>
      <c r="C167" s="2">
        <v>99</v>
      </c>
      <c r="D167" s="5">
        <v>3420000</v>
      </c>
      <c r="E167" s="5">
        <f t="shared" ref="E167:E189" si="30">D167*C167</f>
        <v>338580000</v>
      </c>
      <c r="F167" s="5">
        <f t="shared" ref="F167:F189" si="31">E167*35/100</f>
        <v>118503000</v>
      </c>
      <c r="G167" s="5">
        <f t="shared" ref="G167:G189" si="32">E167*10/100</f>
        <v>33858000</v>
      </c>
      <c r="H167" s="5">
        <f t="shared" ref="H167:H189" si="33">E167*5/100</f>
        <v>16929000</v>
      </c>
      <c r="I167" s="5">
        <f t="shared" ref="I167:I189" si="34">(E167*50/100/24)</f>
        <v>7053750</v>
      </c>
    </row>
    <row r="168" spans="1:10" ht="20.100000000000001" customHeight="1">
      <c r="A168" s="2">
        <v>3</v>
      </c>
      <c r="B168" s="2">
        <v>13</v>
      </c>
      <c r="C168" s="2">
        <v>100</v>
      </c>
      <c r="D168" s="5">
        <v>3330000</v>
      </c>
      <c r="E168" s="5">
        <f t="shared" si="30"/>
        <v>333000000</v>
      </c>
      <c r="F168" s="5">
        <f t="shared" si="31"/>
        <v>116550000</v>
      </c>
      <c r="G168" s="5">
        <f t="shared" si="32"/>
        <v>33300000</v>
      </c>
      <c r="H168" s="5">
        <f t="shared" si="33"/>
        <v>16650000</v>
      </c>
      <c r="I168" s="5">
        <f t="shared" si="34"/>
        <v>6937500</v>
      </c>
    </row>
    <row r="169" spans="1:10" ht="20.100000000000001" customHeight="1">
      <c r="A169" s="2">
        <v>4</v>
      </c>
      <c r="B169" s="2">
        <v>13</v>
      </c>
      <c r="C169" s="2">
        <v>97</v>
      </c>
      <c r="D169" s="5">
        <v>3330000</v>
      </c>
      <c r="E169" s="5">
        <f t="shared" si="30"/>
        <v>323010000</v>
      </c>
      <c r="F169" s="5">
        <f t="shared" si="31"/>
        <v>113053500</v>
      </c>
      <c r="G169" s="5">
        <f t="shared" si="32"/>
        <v>32301000</v>
      </c>
      <c r="H169" s="5">
        <f t="shared" si="33"/>
        <v>16150500</v>
      </c>
      <c r="I169" s="5">
        <f t="shared" si="34"/>
        <v>6729375</v>
      </c>
    </row>
    <row r="170" spans="1:10" ht="20.100000000000001" customHeight="1">
      <c r="A170" s="2">
        <v>5</v>
      </c>
      <c r="B170" s="2">
        <v>13</v>
      </c>
      <c r="C170" s="2">
        <v>99</v>
      </c>
      <c r="D170" s="5">
        <v>3420000</v>
      </c>
      <c r="E170" s="5">
        <f t="shared" si="30"/>
        <v>338580000</v>
      </c>
      <c r="F170" s="5">
        <f t="shared" si="31"/>
        <v>118503000</v>
      </c>
      <c r="G170" s="5">
        <f t="shared" si="32"/>
        <v>33858000</v>
      </c>
      <c r="H170" s="5">
        <f t="shared" si="33"/>
        <v>16929000</v>
      </c>
      <c r="I170" s="5">
        <f t="shared" si="34"/>
        <v>7053750</v>
      </c>
    </row>
    <row r="171" spans="1:10" ht="20.100000000000001" customHeight="1">
      <c r="A171" s="2">
        <v>6</v>
      </c>
      <c r="B171" s="2">
        <v>13</v>
      </c>
      <c r="C171" s="2">
        <v>97</v>
      </c>
      <c r="D171" s="5">
        <v>3420000</v>
      </c>
      <c r="E171" s="5">
        <f t="shared" si="30"/>
        <v>331740000</v>
      </c>
      <c r="F171" s="5">
        <f t="shared" si="31"/>
        <v>116109000</v>
      </c>
      <c r="G171" s="5">
        <f t="shared" si="32"/>
        <v>33174000</v>
      </c>
      <c r="H171" s="5">
        <f t="shared" si="33"/>
        <v>16587000</v>
      </c>
      <c r="I171" s="5">
        <f t="shared" si="34"/>
        <v>6911250</v>
      </c>
    </row>
    <row r="172" spans="1:10" ht="20.100000000000001" customHeight="1">
      <c r="A172" s="2">
        <v>7</v>
      </c>
      <c r="B172" s="2">
        <v>13</v>
      </c>
      <c r="C172" s="2">
        <v>100</v>
      </c>
      <c r="D172" s="5">
        <v>3770000</v>
      </c>
      <c r="E172" s="5">
        <f t="shared" si="30"/>
        <v>377000000</v>
      </c>
      <c r="F172" s="5">
        <f t="shared" si="31"/>
        <v>131950000</v>
      </c>
      <c r="G172" s="5">
        <f t="shared" si="32"/>
        <v>37700000</v>
      </c>
      <c r="H172" s="5">
        <f t="shared" si="33"/>
        <v>18850000</v>
      </c>
      <c r="I172" s="5">
        <f t="shared" si="34"/>
        <v>7854166.666666667</v>
      </c>
    </row>
    <row r="173" spans="1:10" ht="20.100000000000001" customHeight="1">
      <c r="A173" s="2">
        <v>8</v>
      </c>
      <c r="B173" s="2">
        <v>13</v>
      </c>
      <c r="C173" s="2">
        <v>97</v>
      </c>
      <c r="D173" s="5">
        <v>3770000</v>
      </c>
      <c r="E173" s="5">
        <f t="shared" si="30"/>
        <v>365690000</v>
      </c>
      <c r="F173" s="5">
        <f t="shared" si="31"/>
        <v>127991500</v>
      </c>
      <c r="G173" s="5">
        <f t="shared" si="32"/>
        <v>36569000</v>
      </c>
      <c r="H173" s="5">
        <f t="shared" si="33"/>
        <v>18284500</v>
      </c>
      <c r="I173" s="5">
        <f t="shared" si="34"/>
        <v>7618541.666666667</v>
      </c>
    </row>
    <row r="174" spans="1:10" ht="20.100000000000001" customHeight="1">
      <c r="A174" s="2">
        <v>9</v>
      </c>
      <c r="B174" s="2">
        <v>13</v>
      </c>
      <c r="C174" s="2">
        <v>98</v>
      </c>
      <c r="D174" s="5">
        <v>3730000</v>
      </c>
      <c r="E174" s="5">
        <f t="shared" si="30"/>
        <v>365540000</v>
      </c>
      <c r="F174" s="5">
        <f t="shared" si="31"/>
        <v>127939000</v>
      </c>
      <c r="G174" s="5">
        <f t="shared" si="32"/>
        <v>36554000</v>
      </c>
      <c r="H174" s="5">
        <f t="shared" si="33"/>
        <v>18277000</v>
      </c>
      <c r="I174" s="5">
        <f t="shared" si="34"/>
        <v>7615416.666666667</v>
      </c>
    </row>
    <row r="175" spans="1:10" ht="20.100000000000001" customHeight="1">
      <c r="A175" s="2">
        <v>10</v>
      </c>
      <c r="B175" s="2">
        <v>13</v>
      </c>
      <c r="C175" s="2">
        <v>100</v>
      </c>
      <c r="D175" s="5">
        <v>3730000</v>
      </c>
      <c r="E175" s="5">
        <f t="shared" si="30"/>
        <v>373000000</v>
      </c>
      <c r="F175" s="5">
        <f t="shared" si="31"/>
        <v>130550000</v>
      </c>
      <c r="G175" s="5">
        <f t="shared" si="32"/>
        <v>37300000</v>
      </c>
      <c r="H175" s="5">
        <f t="shared" si="33"/>
        <v>18650000</v>
      </c>
      <c r="I175" s="5">
        <f t="shared" si="34"/>
        <v>7770833.333333333</v>
      </c>
    </row>
    <row r="176" spans="1:10" ht="20.100000000000001" customHeight="1">
      <c r="A176" s="2">
        <v>11</v>
      </c>
      <c r="B176" s="2">
        <v>13</v>
      </c>
      <c r="C176" s="2">
        <v>100</v>
      </c>
      <c r="D176" s="5">
        <v>3730000</v>
      </c>
      <c r="E176" s="5">
        <f t="shared" si="30"/>
        <v>373000000</v>
      </c>
      <c r="F176" s="5">
        <f t="shared" si="31"/>
        <v>130550000</v>
      </c>
      <c r="G176" s="5">
        <f t="shared" si="32"/>
        <v>37300000</v>
      </c>
      <c r="H176" s="5">
        <f t="shared" si="33"/>
        <v>18650000</v>
      </c>
      <c r="I176" s="5">
        <f t="shared" si="34"/>
        <v>7770833.333333333</v>
      </c>
    </row>
    <row r="177" spans="1:9" ht="20.100000000000001" customHeight="1">
      <c r="A177" s="2">
        <v>12</v>
      </c>
      <c r="B177" s="2">
        <v>13</v>
      </c>
      <c r="C177" s="2">
        <v>100</v>
      </c>
      <c r="D177" s="5">
        <v>3300000</v>
      </c>
      <c r="E177" s="5">
        <f t="shared" si="30"/>
        <v>330000000</v>
      </c>
      <c r="F177" s="5">
        <f t="shared" si="31"/>
        <v>115500000</v>
      </c>
      <c r="G177" s="5">
        <f t="shared" si="32"/>
        <v>33000000</v>
      </c>
      <c r="H177" s="5">
        <f t="shared" si="33"/>
        <v>16500000</v>
      </c>
      <c r="I177" s="5">
        <f t="shared" si="34"/>
        <v>6875000</v>
      </c>
    </row>
    <row r="178" spans="1:9" ht="20.100000000000001" customHeight="1">
      <c r="A178" s="2">
        <v>1</v>
      </c>
      <c r="B178" s="2">
        <v>14</v>
      </c>
      <c r="C178" s="2">
        <v>100</v>
      </c>
      <c r="D178" s="5">
        <v>3380000</v>
      </c>
      <c r="E178" s="5">
        <f t="shared" si="30"/>
        <v>338000000</v>
      </c>
      <c r="F178" s="5">
        <f t="shared" si="31"/>
        <v>118300000</v>
      </c>
      <c r="G178" s="5">
        <f t="shared" si="32"/>
        <v>33800000</v>
      </c>
      <c r="H178" s="5">
        <f t="shared" si="33"/>
        <v>16900000</v>
      </c>
      <c r="I178" s="5">
        <f t="shared" si="34"/>
        <v>7041666.666666667</v>
      </c>
    </row>
    <row r="179" spans="1:9" ht="20.100000000000001" customHeight="1">
      <c r="A179" s="2">
        <v>2</v>
      </c>
      <c r="B179" s="2">
        <v>14</v>
      </c>
      <c r="C179" s="2">
        <v>99</v>
      </c>
      <c r="D179" s="5">
        <v>3420000</v>
      </c>
      <c r="E179" s="5">
        <f t="shared" si="30"/>
        <v>338580000</v>
      </c>
      <c r="F179" s="5">
        <f t="shared" si="31"/>
        <v>118503000</v>
      </c>
      <c r="G179" s="5">
        <f t="shared" si="32"/>
        <v>33858000</v>
      </c>
      <c r="H179" s="5">
        <f t="shared" si="33"/>
        <v>16929000</v>
      </c>
      <c r="I179" s="5">
        <f t="shared" si="34"/>
        <v>7053750</v>
      </c>
    </row>
    <row r="180" spans="1:9" ht="20.100000000000001" customHeight="1">
      <c r="A180" s="2">
        <v>3</v>
      </c>
      <c r="B180" s="2">
        <v>14</v>
      </c>
      <c r="C180" s="2">
        <v>100</v>
      </c>
      <c r="D180" s="5">
        <v>3330000</v>
      </c>
      <c r="E180" s="5">
        <f t="shared" si="30"/>
        <v>333000000</v>
      </c>
      <c r="F180" s="5">
        <f t="shared" si="31"/>
        <v>116550000</v>
      </c>
      <c r="G180" s="5">
        <f t="shared" si="32"/>
        <v>33300000</v>
      </c>
      <c r="H180" s="5">
        <f t="shared" si="33"/>
        <v>16650000</v>
      </c>
      <c r="I180" s="5">
        <f t="shared" si="34"/>
        <v>6937500</v>
      </c>
    </row>
    <row r="181" spans="1:9" ht="20.100000000000001" customHeight="1">
      <c r="A181" s="2">
        <v>4</v>
      </c>
      <c r="B181" s="2">
        <v>14</v>
      </c>
      <c r="C181" s="2">
        <v>97</v>
      </c>
      <c r="D181" s="5">
        <v>3330000</v>
      </c>
      <c r="E181" s="5">
        <f t="shared" si="30"/>
        <v>323010000</v>
      </c>
      <c r="F181" s="5">
        <f t="shared" si="31"/>
        <v>113053500</v>
      </c>
      <c r="G181" s="5">
        <f t="shared" si="32"/>
        <v>32301000</v>
      </c>
      <c r="H181" s="5">
        <f t="shared" si="33"/>
        <v>16150500</v>
      </c>
      <c r="I181" s="5">
        <f t="shared" si="34"/>
        <v>6729375</v>
      </c>
    </row>
    <row r="182" spans="1:9" ht="20.100000000000001" customHeight="1">
      <c r="A182" s="2">
        <v>5</v>
      </c>
      <c r="B182" s="2">
        <v>14</v>
      </c>
      <c r="C182" s="2">
        <v>99</v>
      </c>
      <c r="D182" s="5">
        <v>3420000</v>
      </c>
      <c r="E182" s="5">
        <f t="shared" si="30"/>
        <v>338580000</v>
      </c>
      <c r="F182" s="5">
        <f t="shared" si="31"/>
        <v>118503000</v>
      </c>
      <c r="G182" s="5">
        <f t="shared" si="32"/>
        <v>33858000</v>
      </c>
      <c r="H182" s="5">
        <f t="shared" si="33"/>
        <v>16929000</v>
      </c>
      <c r="I182" s="5">
        <f t="shared" si="34"/>
        <v>7053750</v>
      </c>
    </row>
    <row r="183" spans="1:9" ht="20.100000000000001" customHeight="1">
      <c r="A183" s="2">
        <v>6</v>
      </c>
      <c r="B183" s="2">
        <v>14</v>
      </c>
      <c r="C183" s="2">
        <v>97</v>
      </c>
      <c r="D183" s="5">
        <v>3420000</v>
      </c>
      <c r="E183" s="5">
        <f t="shared" si="30"/>
        <v>331740000</v>
      </c>
      <c r="F183" s="5">
        <f t="shared" si="31"/>
        <v>116109000</v>
      </c>
      <c r="G183" s="5">
        <f t="shared" si="32"/>
        <v>33174000</v>
      </c>
      <c r="H183" s="5">
        <f t="shared" si="33"/>
        <v>16587000</v>
      </c>
      <c r="I183" s="5">
        <f t="shared" si="34"/>
        <v>6911250</v>
      </c>
    </row>
    <row r="184" spans="1:9" ht="20.100000000000001" customHeight="1">
      <c r="A184" s="2">
        <v>7</v>
      </c>
      <c r="B184" s="2">
        <v>14</v>
      </c>
      <c r="C184" s="2">
        <v>100</v>
      </c>
      <c r="D184" s="5">
        <v>3770000</v>
      </c>
      <c r="E184" s="5">
        <f t="shared" si="30"/>
        <v>377000000</v>
      </c>
      <c r="F184" s="5">
        <f t="shared" si="31"/>
        <v>131950000</v>
      </c>
      <c r="G184" s="5">
        <f t="shared" si="32"/>
        <v>37700000</v>
      </c>
      <c r="H184" s="5">
        <f t="shared" si="33"/>
        <v>18850000</v>
      </c>
      <c r="I184" s="5">
        <f t="shared" si="34"/>
        <v>7854166.666666667</v>
      </c>
    </row>
    <row r="185" spans="1:9" ht="20.100000000000001" customHeight="1">
      <c r="A185" s="2">
        <v>8</v>
      </c>
      <c r="B185" s="2">
        <v>14</v>
      </c>
      <c r="C185" s="2">
        <v>97</v>
      </c>
      <c r="D185" s="5">
        <v>3770000</v>
      </c>
      <c r="E185" s="5">
        <f t="shared" si="30"/>
        <v>365690000</v>
      </c>
      <c r="F185" s="5">
        <f t="shared" si="31"/>
        <v>127991500</v>
      </c>
      <c r="G185" s="5">
        <f t="shared" si="32"/>
        <v>36569000</v>
      </c>
      <c r="H185" s="5">
        <f t="shared" si="33"/>
        <v>18284500</v>
      </c>
      <c r="I185" s="5">
        <f t="shared" si="34"/>
        <v>7618541.666666667</v>
      </c>
    </row>
    <row r="186" spans="1:9" ht="20.100000000000001" customHeight="1">
      <c r="A186" s="2">
        <v>9</v>
      </c>
      <c r="B186" s="2">
        <v>14</v>
      </c>
      <c r="C186" s="2">
        <v>98</v>
      </c>
      <c r="D186" s="5">
        <v>3730000</v>
      </c>
      <c r="E186" s="5">
        <f t="shared" si="30"/>
        <v>365540000</v>
      </c>
      <c r="F186" s="5">
        <f t="shared" si="31"/>
        <v>127939000</v>
      </c>
      <c r="G186" s="5">
        <f t="shared" si="32"/>
        <v>36554000</v>
      </c>
      <c r="H186" s="5">
        <f t="shared" si="33"/>
        <v>18277000</v>
      </c>
      <c r="I186" s="5">
        <f t="shared" si="34"/>
        <v>7615416.666666667</v>
      </c>
    </row>
    <row r="187" spans="1:9" ht="20.100000000000001" customHeight="1">
      <c r="A187" s="2">
        <v>10</v>
      </c>
      <c r="B187" s="2">
        <v>14</v>
      </c>
      <c r="C187" s="2">
        <v>100</v>
      </c>
      <c r="D187" s="5">
        <v>3730000</v>
      </c>
      <c r="E187" s="5">
        <f t="shared" si="30"/>
        <v>373000000</v>
      </c>
      <c r="F187" s="5">
        <f t="shared" si="31"/>
        <v>130550000</v>
      </c>
      <c r="G187" s="5">
        <f t="shared" si="32"/>
        <v>37300000</v>
      </c>
      <c r="H187" s="5">
        <f t="shared" si="33"/>
        <v>18650000</v>
      </c>
      <c r="I187" s="5">
        <f t="shared" si="34"/>
        <v>7770833.333333333</v>
      </c>
    </row>
    <row r="188" spans="1:9" ht="20.100000000000001" customHeight="1">
      <c r="A188" s="2">
        <v>11</v>
      </c>
      <c r="B188" s="2">
        <v>14</v>
      </c>
      <c r="C188" s="2">
        <v>100</v>
      </c>
      <c r="D188" s="5">
        <v>3730000</v>
      </c>
      <c r="E188" s="5">
        <f t="shared" si="30"/>
        <v>373000000</v>
      </c>
      <c r="F188" s="5">
        <f t="shared" si="31"/>
        <v>130550000</v>
      </c>
      <c r="G188" s="5">
        <f t="shared" si="32"/>
        <v>37300000</v>
      </c>
      <c r="H188" s="5">
        <f t="shared" si="33"/>
        <v>18650000</v>
      </c>
      <c r="I188" s="5">
        <f t="shared" si="34"/>
        <v>7770833.333333333</v>
      </c>
    </row>
    <row r="189" spans="1:9" ht="20.100000000000001" customHeight="1">
      <c r="A189" s="2">
        <v>12</v>
      </c>
      <c r="B189" s="2">
        <v>14</v>
      </c>
      <c r="C189" s="2">
        <v>100</v>
      </c>
      <c r="D189" s="5">
        <v>3300000</v>
      </c>
      <c r="E189" s="5">
        <f t="shared" si="30"/>
        <v>330000000</v>
      </c>
      <c r="F189" s="5">
        <f t="shared" si="31"/>
        <v>115500000</v>
      </c>
      <c r="G189" s="5">
        <f t="shared" si="32"/>
        <v>33000000</v>
      </c>
      <c r="H189" s="5">
        <f t="shared" si="33"/>
        <v>16500000</v>
      </c>
      <c r="I189" s="5">
        <f t="shared" si="34"/>
        <v>6875000</v>
      </c>
    </row>
    <row r="190" spans="1:9" ht="32.25" customHeight="1">
      <c r="A190" s="27" t="s">
        <v>11</v>
      </c>
      <c r="B190" s="28"/>
      <c r="C190" s="28"/>
      <c r="D190" s="28"/>
      <c r="E190" s="28"/>
      <c r="F190" s="28"/>
      <c r="G190" s="28"/>
      <c r="H190" s="28"/>
      <c r="I190" s="28"/>
    </row>
    <row r="191" spans="1:9" ht="20.100000000000001" customHeight="1">
      <c r="A191" s="27" t="s">
        <v>4</v>
      </c>
      <c r="B191" s="28"/>
      <c r="C191" s="28"/>
      <c r="D191" s="28"/>
      <c r="E191" s="28"/>
      <c r="F191" s="27" t="s">
        <v>5</v>
      </c>
      <c r="G191" s="28"/>
      <c r="H191" s="28"/>
      <c r="I191" s="28"/>
    </row>
    <row r="192" spans="1:9" ht="20.100000000000001" customHeight="1">
      <c r="A192" s="3" t="s">
        <v>0</v>
      </c>
      <c r="B192" s="3" t="s">
        <v>1</v>
      </c>
      <c r="C192" s="3" t="s">
        <v>2</v>
      </c>
      <c r="D192" s="3" t="s">
        <v>3</v>
      </c>
      <c r="E192" s="3" t="s">
        <v>6</v>
      </c>
      <c r="F192" s="3" t="s">
        <v>7</v>
      </c>
      <c r="G192" s="3" t="s">
        <v>8</v>
      </c>
      <c r="H192" s="3" t="s">
        <v>9</v>
      </c>
      <c r="I192" s="3" t="s">
        <v>10</v>
      </c>
    </row>
    <row r="193" spans="1:13" ht="20.100000000000001" customHeight="1">
      <c r="A193" s="2">
        <v>1</v>
      </c>
      <c r="B193" s="2">
        <v>15</v>
      </c>
      <c r="C193" s="2">
        <v>100</v>
      </c>
      <c r="D193" s="5">
        <v>3520000</v>
      </c>
      <c r="E193" s="5">
        <f>D193*C193</f>
        <v>352000000</v>
      </c>
      <c r="F193" s="5">
        <f>E193*35/100</f>
        <v>123200000</v>
      </c>
      <c r="G193" s="5">
        <f>E193*10/100</f>
        <v>35200000</v>
      </c>
      <c r="H193" s="5">
        <f>E193*5/100</f>
        <v>17600000</v>
      </c>
      <c r="I193" s="5">
        <f>(E193*50/100/24)</f>
        <v>7333333.333333333</v>
      </c>
      <c r="J193" s="5">
        <f>(I193*24)+H193+G193+F193</f>
        <v>352000000</v>
      </c>
    </row>
    <row r="194" spans="1:13" ht="20.100000000000001" customHeight="1">
      <c r="A194" s="2">
        <v>2</v>
      </c>
      <c r="B194" s="2">
        <v>15</v>
      </c>
      <c r="C194" s="2">
        <v>99</v>
      </c>
      <c r="D194" s="5">
        <v>2560000</v>
      </c>
      <c r="E194" s="5">
        <f t="shared" ref="E194:E216" si="35">D194*C194</f>
        <v>253440000</v>
      </c>
      <c r="F194" s="5">
        <f t="shared" ref="F194:F216" si="36">E194*35/100</f>
        <v>88704000</v>
      </c>
      <c r="G194" s="5">
        <f t="shared" ref="G194:G216" si="37">E194*10/100</f>
        <v>25344000</v>
      </c>
      <c r="H194" s="5">
        <f t="shared" ref="H194:H216" si="38">E194*5/100</f>
        <v>12672000</v>
      </c>
      <c r="I194" s="5">
        <f t="shared" ref="I194:I216" si="39">(E194*50/100/24)</f>
        <v>5280000</v>
      </c>
    </row>
    <row r="195" spans="1:13" ht="20.100000000000001" customHeight="1">
      <c r="A195" s="2">
        <v>3</v>
      </c>
      <c r="B195" s="2">
        <v>15</v>
      </c>
      <c r="C195" s="2">
        <v>100</v>
      </c>
      <c r="D195" s="5">
        <v>3470000</v>
      </c>
      <c r="E195" s="5">
        <f t="shared" si="35"/>
        <v>347000000</v>
      </c>
      <c r="F195" s="5">
        <f t="shared" si="36"/>
        <v>121450000</v>
      </c>
      <c r="G195" s="5">
        <f t="shared" si="37"/>
        <v>34700000</v>
      </c>
      <c r="H195" s="5">
        <f t="shared" si="38"/>
        <v>17350000</v>
      </c>
      <c r="I195" s="5">
        <f t="shared" si="39"/>
        <v>7229166.666666667</v>
      </c>
    </row>
    <row r="196" spans="1:13" ht="20.100000000000001" customHeight="1">
      <c r="A196" s="2">
        <v>4</v>
      </c>
      <c r="B196" s="2">
        <v>15</v>
      </c>
      <c r="C196" s="2">
        <v>97</v>
      </c>
      <c r="D196" s="5">
        <v>3470000</v>
      </c>
      <c r="E196" s="5">
        <f t="shared" si="35"/>
        <v>336590000</v>
      </c>
      <c r="F196" s="5">
        <f t="shared" si="36"/>
        <v>117806500</v>
      </c>
      <c r="G196" s="5">
        <f t="shared" si="37"/>
        <v>33659000</v>
      </c>
      <c r="H196" s="5">
        <f t="shared" si="38"/>
        <v>16829500</v>
      </c>
      <c r="I196" s="5">
        <f t="shared" si="39"/>
        <v>7012291.666666667</v>
      </c>
      <c r="J196" s="5"/>
      <c r="K196" s="5"/>
      <c r="L196" s="5"/>
      <c r="M196" s="5"/>
    </row>
    <row r="197" spans="1:13" ht="20.100000000000001" customHeight="1">
      <c r="A197" s="2">
        <v>5</v>
      </c>
      <c r="B197" s="2">
        <v>15</v>
      </c>
      <c r="C197" s="2">
        <v>99</v>
      </c>
      <c r="D197" s="5">
        <v>2560000</v>
      </c>
      <c r="E197" s="5">
        <f t="shared" si="35"/>
        <v>253440000</v>
      </c>
      <c r="F197" s="5">
        <f t="shared" si="36"/>
        <v>88704000</v>
      </c>
      <c r="G197" s="5">
        <f t="shared" si="37"/>
        <v>25344000</v>
      </c>
      <c r="H197" s="5">
        <f t="shared" si="38"/>
        <v>12672000</v>
      </c>
      <c r="I197" s="5">
        <f t="shared" si="39"/>
        <v>5280000</v>
      </c>
    </row>
    <row r="198" spans="1:13" ht="20.100000000000001" customHeight="1">
      <c r="A198" s="2">
        <v>6</v>
      </c>
      <c r="B198" s="2">
        <v>15</v>
      </c>
      <c r="C198" s="2">
        <v>97</v>
      </c>
      <c r="D198" s="5">
        <v>2560000</v>
      </c>
      <c r="E198" s="5">
        <f t="shared" si="35"/>
        <v>248320000</v>
      </c>
      <c r="F198" s="5">
        <f t="shared" si="36"/>
        <v>86912000</v>
      </c>
      <c r="G198" s="5">
        <f t="shared" si="37"/>
        <v>24832000</v>
      </c>
      <c r="H198" s="5">
        <f t="shared" si="38"/>
        <v>12416000</v>
      </c>
      <c r="I198" s="5">
        <f t="shared" si="39"/>
        <v>5173333.333333333</v>
      </c>
    </row>
    <row r="199" spans="1:13" ht="20.100000000000001" customHeight="1">
      <c r="A199" s="2">
        <v>7</v>
      </c>
      <c r="B199" s="2">
        <v>15</v>
      </c>
      <c r="C199" s="2">
        <v>100</v>
      </c>
      <c r="D199" s="5">
        <v>3920000</v>
      </c>
      <c r="E199" s="5">
        <f t="shared" si="35"/>
        <v>392000000</v>
      </c>
      <c r="F199" s="5">
        <f t="shared" si="36"/>
        <v>137200000</v>
      </c>
      <c r="G199" s="5">
        <f t="shared" si="37"/>
        <v>39200000</v>
      </c>
      <c r="H199" s="5">
        <f t="shared" si="38"/>
        <v>19600000</v>
      </c>
      <c r="I199" s="5">
        <f t="shared" si="39"/>
        <v>8166666.666666667</v>
      </c>
    </row>
    <row r="200" spans="1:13" ht="20.100000000000001" customHeight="1">
      <c r="A200" s="2">
        <v>8</v>
      </c>
      <c r="B200" s="2">
        <v>15</v>
      </c>
      <c r="C200" s="2">
        <v>97</v>
      </c>
      <c r="D200" s="5">
        <v>3920000</v>
      </c>
      <c r="E200" s="5">
        <f t="shared" si="35"/>
        <v>380240000</v>
      </c>
      <c r="F200" s="5">
        <f t="shared" si="36"/>
        <v>133084000</v>
      </c>
      <c r="G200" s="5">
        <f t="shared" si="37"/>
        <v>38024000</v>
      </c>
      <c r="H200" s="5">
        <f t="shared" si="38"/>
        <v>19012000</v>
      </c>
      <c r="I200" s="5">
        <f t="shared" si="39"/>
        <v>7921666.666666667</v>
      </c>
    </row>
    <row r="201" spans="1:13" ht="20.100000000000001" customHeight="1">
      <c r="A201" s="2">
        <v>9</v>
      </c>
      <c r="B201" s="2">
        <v>15</v>
      </c>
      <c r="C201" s="2">
        <v>98</v>
      </c>
      <c r="D201" s="5">
        <v>3890000</v>
      </c>
      <c r="E201" s="5">
        <f t="shared" si="35"/>
        <v>381220000</v>
      </c>
      <c r="F201" s="5">
        <f t="shared" si="36"/>
        <v>133427000</v>
      </c>
      <c r="G201" s="5">
        <f t="shared" si="37"/>
        <v>38122000</v>
      </c>
      <c r="H201" s="5">
        <f t="shared" si="38"/>
        <v>19061000</v>
      </c>
      <c r="I201" s="5">
        <f t="shared" si="39"/>
        <v>7942083.333333333</v>
      </c>
    </row>
    <row r="202" spans="1:13" ht="20.100000000000001" customHeight="1">
      <c r="A202" s="2">
        <v>10</v>
      </c>
      <c r="B202" s="2">
        <v>15</v>
      </c>
      <c r="C202" s="2">
        <v>100</v>
      </c>
      <c r="D202" s="5">
        <v>3890000</v>
      </c>
      <c r="E202" s="5">
        <f t="shared" si="35"/>
        <v>389000000</v>
      </c>
      <c r="F202" s="5">
        <f t="shared" si="36"/>
        <v>136150000</v>
      </c>
      <c r="G202" s="5">
        <f t="shared" si="37"/>
        <v>38900000</v>
      </c>
      <c r="H202" s="5">
        <f t="shared" si="38"/>
        <v>19450000</v>
      </c>
      <c r="I202" s="5">
        <f t="shared" si="39"/>
        <v>8104166.666666667</v>
      </c>
    </row>
    <row r="203" spans="1:13" ht="20.100000000000001" customHeight="1">
      <c r="A203" s="2">
        <v>11</v>
      </c>
      <c r="B203" s="2">
        <v>15</v>
      </c>
      <c r="C203" s="2">
        <v>100</v>
      </c>
      <c r="D203" s="5">
        <v>3890000</v>
      </c>
      <c r="E203" s="5">
        <f t="shared" si="35"/>
        <v>389000000</v>
      </c>
      <c r="F203" s="5">
        <f t="shared" si="36"/>
        <v>136150000</v>
      </c>
      <c r="G203" s="5">
        <f t="shared" si="37"/>
        <v>38900000</v>
      </c>
      <c r="H203" s="5">
        <f t="shared" si="38"/>
        <v>19450000</v>
      </c>
      <c r="I203" s="5">
        <f t="shared" si="39"/>
        <v>8104166.666666667</v>
      </c>
    </row>
    <row r="204" spans="1:13" ht="20.100000000000001" customHeight="1">
      <c r="A204" s="2">
        <v>12</v>
      </c>
      <c r="B204" s="2">
        <v>15</v>
      </c>
      <c r="C204" s="2">
        <v>100</v>
      </c>
      <c r="D204" s="5">
        <v>3430000</v>
      </c>
      <c r="E204" s="5">
        <f t="shared" si="35"/>
        <v>343000000</v>
      </c>
      <c r="F204" s="5">
        <f t="shared" si="36"/>
        <v>120050000</v>
      </c>
      <c r="G204" s="5">
        <f t="shared" si="37"/>
        <v>34300000</v>
      </c>
      <c r="H204" s="5">
        <f t="shared" si="38"/>
        <v>17150000</v>
      </c>
      <c r="I204" s="5">
        <f t="shared" si="39"/>
        <v>7145833.333333333</v>
      </c>
    </row>
    <row r="205" spans="1:13" ht="20.100000000000001" customHeight="1">
      <c r="A205" s="2">
        <v>1</v>
      </c>
      <c r="B205" s="2">
        <v>16</v>
      </c>
      <c r="C205" s="2">
        <v>100</v>
      </c>
      <c r="D205" s="5">
        <v>3520000</v>
      </c>
      <c r="E205" s="5">
        <f t="shared" si="35"/>
        <v>352000000</v>
      </c>
      <c r="F205" s="5">
        <f t="shared" si="36"/>
        <v>123200000</v>
      </c>
      <c r="G205" s="5">
        <f t="shared" si="37"/>
        <v>35200000</v>
      </c>
      <c r="H205" s="5">
        <f t="shared" si="38"/>
        <v>17600000</v>
      </c>
      <c r="I205" s="5">
        <f t="shared" si="39"/>
        <v>7333333.333333333</v>
      </c>
    </row>
    <row r="206" spans="1:13" ht="20.100000000000001" customHeight="1">
      <c r="A206" s="2">
        <v>2</v>
      </c>
      <c r="B206" s="2">
        <v>16</v>
      </c>
      <c r="C206" s="2">
        <v>99</v>
      </c>
      <c r="D206" s="5">
        <v>3560000</v>
      </c>
      <c r="E206" s="5">
        <f t="shared" si="35"/>
        <v>352440000</v>
      </c>
      <c r="F206" s="5">
        <f t="shared" si="36"/>
        <v>123354000</v>
      </c>
      <c r="G206" s="5">
        <f t="shared" si="37"/>
        <v>35244000</v>
      </c>
      <c r="H206" s="5">
        <f t="shared" si="38"/>
        <v>17622000</v>
      </c>
      <c r="I206" s="5">
        <f t="shared" si="39"/>
        <v>7342500</v>
      </c>
    </row>
    <row r="207" spans="1:13" ht="20.100000000000001" customHeight="1">
      <c r="A207" s="2">
        <v>3</v>
      </c>
      <c r="B207" s="2">
        <v>16</v>
      </c>
      <c r="C207" s="2">
        <v>100</v>
      </c>
      <c r="D207" s="5">
        <v>3470000</v>
      </c>
      <c r="E207" s="5">
        <f t="shared" si="35"/>
        <v>347000000</v>
      </c>
      <c r="F207" s="5">
        <f t="shared" si="36"/>
        <v>121450000</v>
      </c>
      <c r="G207" s="5">
        <f t="shared" si="37"/>
        <v>34700000</v>
      </c>
      <c r="H207" s="5">
        <f t="shared" si="38"/>
        <v>17350000</v>
      </c>
      <c r="I207" s="5">
        <f t="shared" si="39"/>
        <v>7229166.666666667</v>
      </c>
    </row>
    <row r="208" spans="1:13" ht="20.100000000000001" customHeight="1">
      <c r="A208" s="2">
        <v>4</v>
      </c>
      <c r="B208" s="2">
        <v>16</v>
      </c>
      <c r="C208" s="2">
        <v>97</v>
      </c>
      <c r="D208" s="5">
        <v>3470000</v>
      </c>
      <c r="E208" s="5">
        <f t="shared" si="35"/>
        <v>336590000</v>
      </c>
      <c r="F208" s="5">
        <f t="shared" si="36"/>
        <v>117806500</v>
      </c>
      <c r="G208" s="5">
        <f t="shared" si="37"/>
        <v>33659000</v>
      </c>
      <c r="H208" s="5">
        <f t="shared" si="38"/>
        <v>16829500</v>
      </c>
      <c r="I208" s="5">
        <f t="shared" si="39"/>
        <v>7012291.666666667</v>
      </c>
    </row>
    <row r="209" spans="1:9" ht="20.100000000000001" customHeight="1">
      <c r="A209" s="2">
        <v>5</v>
      </c>
      <c r="B209" s="2">
        <v>16</v>
      </c>
      <c r="C209" s="2">
        <v>99</v>
      </c>
      <c r="D209" s="5">
        <v>3560000</v>
      </c>
      <c r="E209" s="5">
        <f t="shared" si="35"/>
        <v>352440000</v>
      </c>
      <c r="F209" s="5">
        <f t="shared" si="36"/>
        <v>123354000</v>
      </c>
      <c r="G209" s="5">
        <f t="shared" si="37"/>
        <v>35244000</v>
      </c>
      <c r="H209" s="5">
        <f t="shared" si="38"/>
        <v>17622000</v>
      </c>
      <c r="I209" s="5">
        <f t="shared" si="39"/>
        <v>7342500</v>
      </c>
    </row>
    <row r="210" spans="1:9" ht="20.100000000000001" customHeight="1">
      <c r="A210" s="2">
        <v>6</v>
      </c>
      <c r="B210" s="2">
        <v>16</v>
      </c>
      <c r="C210" s="2">
        <v>97</v>
      </c>
      <c r="D210" s="5">
        <v>3560000</v>
      </c>
      <c r="E210" s="5">
        <f t="shared" si="35"/>
        <v>345320000</v>
      </c>
      <c r="F210" s="5">
        <f t="shared" si="36"/>
        <v>120862000</v>
      </c>
      <c r="G210" s="5">
        <f t="shared" si="37"/>
        <v>34532000</v>
      </c>
      <c r="H210" s="5">
        <f t="shared" si="38"/>
        <v>17266000</v>
      </c>
      <c r="I210" s="5">
        <f t="shared" si="39"/>
        <v>7194166.666666667</v>
      </c>
    </row>
    <row r="211" spans="1:9" ht="20.100000000000001" customHeight="1">
      <c r="A211" s="2">
        <v>7</v>
      </c>
      <c r="B211" s="2">
        <v>16</v>
      </c>
      <c r="C211" s="2">
        <v>100</v>
      </c>
      <c r="D211" s="5">
        <v>3920000</v>
      </c>
      <c r="E211" s="5">
        <f t="shared" si="35"/>
        <v>392000000</v>
      </c>
      <c r="F211" s="5">
        <f t="shared" si="36"/>
        <v>137200000</v>
      </c>
      <c r="G211" s="5">
        <f t="shared" si="37"/>
        <v>39200000</v>
      </c>
      <c r="H211" s="5">
        <f t="shared" si="38"/>
        <v>19600000</v>
      </c>
      <c r="I211" s="5">
        <f t="shared" si="39"/>
        <v>8166666.666666667</v>
      </c>
    </row>
    <row r="212" spans="1:9" ht="20.100000000000001" customHeight="1">
      <c r="A212" s="2">
        <v>8</v>
      </c>
      <c r="B212" s="2">
        <v>16</v>
      </c>
      <c r="C212" s="2">
        <v>97</v>
      </c>
      <c r="D212" s="5">
        <v>3920000</v>
      </c>
      <c r="E212" s="5">
        <f t="shared" si="35"/>
        <v>380240000</v>
      </c>
      <c r="F212" s="5">
        <f t="shared" si="36"/>
        <v>133084000</v>
      </c>
      <c r="G212" s="5">
        <f t="shared" si="37"/>
        <v>38024000</v>
      </c>
      <c r="H212" s="5">
        <f t="shared" si="38"/>
        <v>19012000</v>
      </c>
      <c r="I212" s="5">
        <f t="shared" si="39"/>
        <v>7921666.666666667</v>
      </c>
    </row>
    <row r="213" spans="1:9" ht="20.100000000000001" customHeight="1">
      <c r="A213" s="2">
        <v>9</v>
      </c>
      <c r="B213" s="2">
        <v>16</v>
      </c>
      <c r="C213" s="2">
        <v>98</v>
      </c>
      <c r="D213" s="5">
        <v>3890000</v>
      </c>
      <c r="E213" s="5">
        <f t="shared" si="35"/>
        <v>381220000</v>
      </c>
      <c r="F213" s="5">
        <f t="shared" si="36"/>
        <v>133427000</v>
      </c>
      <c r="G213" s="5">
        <f t="shared" si="37"/>
        <v>38122000</v>
      </c>
      <c r="H213" s="5">
        <f t="shared" si="38"/>
        <v>19061000</v>
      </c>
      <c r="I213" s="5">
        <f t="shared" si="39"/>
        <v>7942083.333333333</v>
      </c>
    </row>
    <row r="214" spans="1:9" ht="20.100000000000001" customHeight="1">
      <c r="A214" s="2">
        <v>10</v>
      </c>
      <c r="B214" s="2">
        <v>16</v>
      </c>
      <c r="C214" s="2">
        <v>100</v>
      </c>
      <c r="D214" s="5">
        <v>3890000</v>
      </c>
      <c r="E214" s="5">
        <f t="shared" si="35"/>
        <v>389000000</v>
      </c>
      <c r="F214" s="5">
        <f t="shared" si="36"/>
        <v>136150000</v>
      </c>
      <c r="G214" s="5">
        <f t="shared" si="37"/>
        <v>38900000</v>
      </c>
      <c r="H214" s="5">
        <f t="shared" si="38"/>
        <v>19450000</v>
      </c>
      <c r="I214" s="5">
        <f t="shared" si="39"/>
        <v>8104166.666666667</v>
      </c>
    </row>
    <row r="215" spans="1:9" ht="20.100000000000001" customHeight="1">
      <c r="A215" s="2">
        <v>11</v>
      </c>
      <c r="B215" s="2">
        <v>16</v>
      </c>
      <c r="C215" s="2">
        <v>100</v>
      </c>
      <c r="D215" s="5">
        <v>3890000</v>
      </c>
      <c r="E215" s="5">
        <f t="shared" si="35"/>
        <v>389000000</v>
      </c>
      <c r="F215" s="5">
        <f t="shared" si="36"/>
        <v>136150000</v>
      </c>
      <c r="G215" s="5">
        <f t="shared" si="37"/>
        <v>38900000</v>
      </c>
      <c r="H215" s="5">
        <f t="shared" si="38"/>
        <v>19450000</v>
      </c>
      <c r="I215" s="5">
        <f t="shared" si="39"/>
        <v>8104166.666666667</v>
      </c>
    </row>
    <row r="216" spans="1:9" ht="20.100000000000001" customHeight="1">
      <c r="A216" s="2">
        <v>12</v>
      </c>
      <c r="B216" s="2">
        <v>16</v>
      </c>
      <c r="C216" s="2">
        <v>100</v>
      </c>
      <c r="D216" s="5">
        <v>3430000</v>
      </c>
      <c r="E216" s="5">
        <f t="shared" si="35"/>
        <v>343000000</v>
      </c>
      <c r="F216" s="5">
        <f t="shared" si="36"/>
        <v>120050000</v>
      </c>
      <c r="G216" s="5">
        <f t="shared" si="37"/>
        <v>34300000</v>
      </c>
      <c r="H216" s="5">
        <f t="shared" si="38"/>
        <v>17150000</v>
      </c>
      <c r="I216" s="5">
        <f t="shared" si="39"/>
        <v>7145833.333333333</v>
      </c>
    </row>
    <row r="217" spans="1:9" ht="20.100000000000001" customHeight="1">
      <c r="A217"/>
      <c r="B217"/>
      <c r="C217"/>
      <c r="D217"/>
      <c r="E217"/>
      <c r="F217"/>
      <c r="G217"/>
      <c r="H217"/>
      <c r="I217"/>
    </row>
    <row r="218" spans="1:9" ht="20.100000000000001" customHeight="1">
      <c r="A218"/>
      <c r="B218"/>
      <c r="C218"/>
      <c r="D218"/>
      <c r="E218"/>
      <c r="F218"/>
      <c r="G218"/>
      <c r="H218"/>
      <c r="I218"/>
    </row>
    <row r="219" spans="1:9" ht="20.100000000000001" customHeight="1">
      <c r="A219"/>
      <c r="B219"/>
      <c r="C219"/>
      <c r="D219"/>
      <c r="E219"/>
      <c r="F219"/>
      <c r="G219"/>
      <c r="H219"/>
      <c r="I219"/>
    </row>
    <row r="220" spans="1:9" ht="20.100000000000001" customHeight="1">
      <c r="A220"/>
      <c r="B220"/>
      <c r="C220"/>
      <c r="D220"/>
      <c r="E220"/>
      <c r="F220"/>
      <c r="G220"/>
      <c r="H220"/>
      <c r="I220"/>
    </row>
    <row r="221" spans="1:9" ht="20.100000000000001" customHeight="1">
      <c r="A221"/>
      <c r="B221"/>
      <c r="C221"/>
      <c r="D221"/>
      <c r="E221"/>
      <c r="F221"/>
      <c r="G221"/>
      <c r="H221"/>
      <c r="I221"/>
    </row>
    <row r="222" spans="1:9" ht="20.100000000000001" customHeight="1">
      <c r="A222"/>
      <c r="B222"/>
      <c r="C222"/>
      <c r="D222"/>
      <c r="E222"/>
      <c r="F222"/>
      <c r="G222"/>
      <c r="H222"/>
      <c r="I222"/>
    </row>
    <row r="223" spans="1:9" ht="20.100000000000001" customHeight="1">
      <c r="A223"/>
      <c r="B223"/>
      <c r="C223"/>
      <c r="D223"/>
      <c r="E223"/>
      <c r="F223"/>
      <c r="G223"/>
      <c r="H223"/>
      <c r="I223"/>
    </row>
    <row r="224" spans="1:9" ht="20.100000000000001" customHeight="1">
      <c r="A224"/>
      <c r="B224"/>
      <c r="C224"/>
      <c r="D224"/>
      <c r="E224"/>
      <c r="F224"/>
      <c r="G224"/>
      <c r="H224"/>
      <c r="I224"/>
    </row>
    <row r="225" spans="1:9" ht="20.100000000000001" customHeight="1">
      <c r="A225"/>
      <c r="B225"/>
      <c r="C225"/>
      <c r="D225"/>
      <c r="E225"/>
      <c r="F225"/>
      <c r="G225"/>
      <c r="H225"/>
      <c r="I225"/>
    </row>
    <row r="226" spans="1:9" ht="20.100000000000001" customHeight="1">
      <c r="A226"/>
      <c r="B226"/>
      <c r="C226"/>
      <c r="D226"/>
      <c r="E226"/>
      <c r="F226"/>
      <c r="G226"/>
      <c r="H226"/>
      <c r="I226"/>
    </row>
    <row r="227" spans="1:9" ht="20.100000000000001" customHeight="1">
      <c r="A227"/>
      <c r="B227"/>
      <c r="C227"/>
      <c r="D227"/>
      <c r="E227"/>
      <c r="F227"/>
      <c r="G227"/>
      <c r="H227"/>
      <c r="I227"/>
    </row>
    <row r="228" spans="1:9" ht="20.100000000000001" customHeight="1">
      <c r="A228"/>
      <c r="B228"/>
      <c r="C228"/>
      <c r="D228"/>
      <c r="E228"/>
      <c r="F228"/>
      <c r="G228"/>
      <c r="H228"/>
      <c r="I228"/>
    </row>
    <row r="229" spans="1:9" ht="20.100000000000001" customHeight="1">
      <c r="A229"/>
      <c r="B229"/>
      <c r="C229"/>
      <c r="D229"/>
      <c r="E229"/>
      <c r="F229"/>
      <c r="G229"/>
      <c r="H229"/>
      <c r="I229"/>
    </row>
    <row r="230" spans="1:9" ht="20.100000000000001" customHeight="1">
      <c r="A230"/>
      <c r="B230"/>
      <c r="C230"/>
      <c r="D230"/>
      <c r="E230"/>
      <c r="F230"/>
      <c r="G230"/>
      <c r="H230"/>
      <c r="I230"/>
    </row>
    <row r="231" spans="1:9" ht="20.100000000000001" customHeight="1">
      <c r="A231"/>
      <c r="B231"/>
      <c r="C231"/>
      <c r="D231"/>
      <c r="E231"/>
      <c r="F231"/>
      <c r="G231"/>
      <c r="H231"/>
      <c r="I231"/>
    </row>
    <row r="232" spans="1:9" ht="20.100000000000001" customHeight="1">
      <c r="A232"/>
      <c r="B232"/>
      <c r="C232"/>
      <c r="D232"/>
      <c r="E232"/>
      <c r="F232"/>
      <c r="G232"/>
      <c r="H232"/>
      <c r="I232"/>
    </row>
    <row r="233" spans="1:9" ht="20.100000000000001" customHeight="1">
      <c r="A233"/>
      <c r="B233"/>
      <c r="C233"/>
      <c r="D233"/>
      <c r="E233"/>
      <c r="F233"/>
      <c r="G233"/>
      <c r="H233"/>
      <c r="I233"/>
    </row>
    <row r="234" spans="1:9" ht="20.100000000000001" customHeight="1">
      <c r="A234"/>
      <c r="B234"/>
      <c r="C234"/>
      <c r="D234"/>
      <c r="E234"/>
      <c r="F234"/>
      <c r="G234"/>
      <c r="H234"/>
      <c r="I234"/>
    </row>
    <row r="235" spans="1:9" ht="20.100000000000001" customHeight="1">
      <c r="A235"/>
      <c r="B235"/>
      <c r="C235"/>
      <c r="D235"/>
      <c r="E235"/>
      <c r="F235"/>
      <c r="G235"/>
      <c r="H235"/>
      <c r="I235"/>
    </row>
    <row r="236" spans="1:9" ht="20.100000000000001" customHeight="1">
      <c r="A236"/>
      <c r="B236"/>
      <c r="C236"/>
      <c r="D236"/>
      <c r="E236"/>
      <c r="F236"/>
      <c r="G236"/>
      <c r="H236"/>
      <c r="I236"/>
    </row>
    <row r="237" spans="1:9" ht="20.100000000000001" customHeight="1">
      <c r="A237"/>
      <c r="B237"/>
      <c r="C237"/>
      <c r="D237"/>
      <c r="E237"/>
      <c r="F237"/>
      <c r="G237"/>
      <c r="H237"/>
      <c r="I237"/>
    </row>
    <row r="238" spans="1:9" ht="20.100000000000001" customHeight="1">
      <c r="A238"/>
      <c r="B238"/>
      <c r="C238"/>
      <c r="D238"/>
      <c r="E238"/>
      <c r="F238"/>
      <c r="G238"/>
      <c r="H238"/>
      <c r="I238"/>
    </row>
    <row r="239" spans="1:9" ht="20.100000000000001" customHeight="1">
      <c r="A239"/>
      <c r="B239"/>
      <c r="C239"/>
      <c r="D239"/>
      <c r="E239"/>
      <c r="F239"/>
      <c r="G239"/>
      <c r="H239"/>
      <c r="I239"/>
    </row>
    <row r="240" spans="1:9" ht="20.100000000000001" customHeight="1">
      <c r="A240"/>
      <c r="B240"/>
      <c r="C240"/>
      <c r="D240"/>
      <c r="E240"/>
      <c r="F240"/>
      <c r="G240"/>
      <c r="H240"/>
      <c r="I240"/>
    </row>
    <row r="241" spans="1:9" ht="20.100000000000001" customHeight="1">
      <c r="A241"/>
      <c r="B241"/>
      <c r="C241"/>
      <c r="D241"/>
      <c r="E241"/>
      <c r="F241"/>
      <c r="G241"/>
      <c r="H241"/>
      <c r="I241"/>
    </row>
    <row r="242" spans="1:9" ht="20.100000000000001" customHeight="1">
      <c r="A242"/>
      <c r="B242"/>
      <c r="C242"/>
      <c r="D242"/>
      <c r="E242"/>
      <c r="F242"/>
      <c r="G242"/>
      <c r="H242"/>
      <c r="I242"/>
    </row>
    <row r="243" spans="1:9" ht="20.100000000000001" customHeight="1">
      <c r="A243"/>
      <c r="B243"/>
      <c r="C243"/>
      <c r="D243"/>
      <c r="E243"/>
      <c r="F243"/>
      <c r="G243"/>
      <c r="H243"/>
      <c r="I243"/>
    </row>
    <row r="244" spans="1:9" ht="20.100000000000001" customHeight="1">
      <c r="A244"/>
      <c r="B244"/>
      <c r="C244"/>
      <c r="D244"/>
      <c r="E244"/>
      <c r="F244"/>
      <c r="G244"/>
      <c r="H244"/>
      <c r="I244"/>
    </row>
    <row r="245" spans="1:9" ht="20.100000000000001" customHeight="1">
      <c r="A245"/>
      <c r="B245"/>
      <c r="C245"/>
      <c r="D245"/>
      <c r="E245"/>
      <c r="F245"/>
      <c r="G245"/>
      <c r="H245"/>
      <c r="I245"/>
    </row>
    <row r="246" spans="1:9" ht="20.100000000000001" customHeight="1">
      <c r="A246"/>
      <c r="B246"/>
      <c r="C246"/>
      <c r="D246"/>
      <c r="E246"/>
      <c r="F246"/>
      <c r="G246"/>
      <c r="H246"/>
      <c r="I246"/>
    </row>
    <row r="247" spans="1:9" ht="20.100000000000001" customHeight="1">
      <c r="A247"/>
      <c r="B247"/>
      <c r="C247"/>
      <c r="D247"/>
      <c r="E247"/>
      <c r="F247"/>
      <c r="G247"/>
      <c r="H247"/>
      <c r="I247"/>
    </row>
    <row r="248" spans="1:9" ht="20.100000000000001" customHeight="1">
      <c r="A248"/>
      <c r="B248"/>
      <c r="C248"/>
      <c r="D248"/>
      <c r="E248"/>
      <c r="F248"/>
      <c r="G248"/>
      <c r="H248"/>
      <c r="I248"/>
    </row>
    <row r="249" spans="1:9" ht="20.100000000000001" customHeight="1">
      <c r="A249"/>
      <c r="B249"/>
      <c r="C249"/>
      <c r="D249"/>
      <c r="E249"/>
      <c r="F249"/>
      <c r="G249"/>
      <c r="H249"/>
      <c r="I249"/>
    </row>
    <row r="250" spans="1:9" ht="20.100000000000001" customHeight="1">
      <c r="A250"/>
      <c r="B250"/>
      <c r="C250"/>
      <c r="D250"/>
      <c r="E250"/>
      <c r="F250"/>
      <c r="G250"/>
      <c r="H250"/>
      <c r="I250"/>
    </row>
  </sheetData>
  <mergeCells count="24">
    <mergeCell ref="A163:I163"/>
    <mergeCell ref="A164:E164"/>
    <mergeCell ref="F164:I164"/>
    <mergeCell ref="A190:I190"/>
    <mergeCell ref="A191:E191"/>
    <mergeCell ref="F191:I191"/>
    <mergeCell ref="A109:I109"/>
    <mergeCell ref="A110:E110"/>
    <mergeCell ref="F110:I110"/>
    <mergeCell ref="A136:I136"/>
    <mergeCell ref="A137:E137"/>
    <mergeCell ref="F137:I137"/>
    <mergeCell ref="A55:I55"/>
    <mergeCell ref="A56:E56"/>
    <mergeCell ref="F56:I56"/>
    <mergeCell ref="A82:I82"/>
    <mergeCell ref="A83:E83"/>
    <mergeCell ref="F83:I83"/>
    <mergeCell ref="A1:I1"/>
    <mergeCell ref="A2:E2"/>
    <mergeCell ref="F2:I2"/>
    <mergeCell ref="A28:I28"/>
    <mergeCell ref="A29:E29"/>
    <mergeCell ref="F29:I29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rowBreaks count="7" manualBreakCount="7">
    <brk id="27" max="9" man="1"/>
    <brk id="54" max="9" man="1"/>
    <brk id="81" max="9" man="1"/>
    <brk id="108" max="9" man="1"/>
    <brk id="135" max="9" man="1"/>
    <brk id="162" max="9" man="1"/>
    <brk id="18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rightToLeft="1" tabSelected="1" topLeftCell="A2" zoomScaleNormal="100" workbookViewId="0">
      <selection activeCell="A2" sqref="A2:L2"/>
    </sheetView>
  </sheetViews>
  <sheetFormatPr defaultRowHeight="20.100000000000001" customHeight="1"/>
  <cols>
    <col min="1" max="1" width="5" style="1" customWidth="1"/>
    <col min="2" max="3" width="7.42578125" style="1" customWidth="1"/>
    <col min="4" max="4" width="6.140625" style="1" customWidth="1"/>
    <col min="5" max="5" width="7.140625" style="7" customWidth="1"/>
    <col min="6" max="6" width="8.7109375" style="1" customWidth="1"/>
    <col min="7" max="7" width="13.28515625" style="1" customWidth="1"/>
    <col min="8" max="8" width="17.140625" style="1" customWidth="1"/>
    <col min="9" max="9" width="13.42578125" style="1" customWidth="1"/>
    <col min="10" max="10" width="14.85546875" customWidth="1"/>
    <col min="11" max="11" width="13.85546875" customWidth="1"/>
    <col min="12" max="12" width="17" customWidth="1"/>
  </cols>
  <sheetData>
    <row r="1" spans="1:12" ht="29.25" hidden="1" customHeight="1" thickBot="1">
      <c r="A1" s="32" t="s">
        <v>12</v>
      </c>
      <c r="B1" s="32"/>
      <c r="C1" s="32"/>
      <c r="D1" s="32"/>
      <c r="E1" s="32"/>
      <c r="F1" s="32"/>
      <c r="G1" s="32"/>
      <c r="H1" s="32"/>
      <c r="I1" s="32"/>
    </row>
    <row r="2" spans="1:12" ht="45.75" customHeight="1">
      <c r="A2" s="27" t="s">
        <v>38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44.25" customHeight="1">
      <c r="A3" s="29" t="s">
        <v>21</v>
      </c>
      <c r="B3" s="30"/>
      <c r="C3" s="30"/>
      <c r="D3" s="30"/>
      <c r="E3" s="30"/>
      <c r="F3" s="30"/>
      <c r="G3" s="31"/>
      <c r="H3" s="33" t="s">
        <v>5</v>
      </c>
      <c r="I3" s="33"/>
      <c r="J3" s="33"/>
      <c r="K3" s="33"/>
      <c r="L3" s="33"/>
    </row>
    <row r="4" spans="1:12" ht="79.5" customHeight="1">
      <c r="A4" s="9" t="s">
        <v>0</v>
      </c>
      <c r="B4" s="8" t="s">
        <v>1</v>
      </c>
      <c r="C4" s="8" t="s">
        <v>23</v>
      </c>
      <c r="D4" s="9" t="s">
        <v>2</v>
      </c>
      <c r="E4" s="9" t="s">
        <v>16</v>
      </c>
      <c r="F4" s="9" t="s">
        <v>13</v>
      </c>
      <c r="G4" s="9" t="s">
        <v>14</v>
      </c>
      <c r="H4" s="11" t="s">
        <v>17</v>
      </c>
      <c r="I4" s="10" t="s">
        <v>19</v>
      </c>
      <c r="J4" s="12" t="s">
        <v>20</v>
      </c>
      <c r="K4" s="9" t="s">
        <v>15</v>
      </c>
      <c r="L4" s="9" t="s">
        <v>18</v>
      </c>
    </row>
    <row r="5" spans="1:12" ht="33.75" customHeight="1">
      <c r="A5" s="2" t="s">
        <v>25</v>
      </c>
      <c r="B5" s="2" t="s">
        <v>22</v>
      </c>
      <c r="C5" s="2" t="s">
        <v>24</v>
      </c>
      <c r="D5" s="4">
        <v>90</v>
      </c>
      <c r="E5" s="6">
        <v>90</v>
      </c>
      <c r="F5" s="6">
        <f>D5-E5</f>
        <v>0</v>
      </c>
      <c r="G5" s="6">
        <v>157000000</v>
      </c>
      <c r="H5" s="6">
        <v>72000000</v>
      </c>
      <c r="I5" s="6">
        <v>50000000</v>
      </c>
      <c r="J5" s="6">
        <v>21000000</v>
      </c>
      <c r="K5" s="6">
        <f>F5*1350000</f>
        <v>0</v>
      </c>
      <c r="L5" s="6">
        <f>K5+J5+G5</f>
        <v>178000000</v>
      </c>
    </row>
    <row r="6" spans="1:12" ht="33.75" customHeight="1">
      <c r="A6" s="2" t="s">
        <v>25</v>
      </c>
      <c r="B6" s="2" t="s">
        <v>22</v>
      </c>
      <c r="C6" s="2" t="s">
        <v>26</v>
      </c>
      <c r="D6" s="4">
        <v>98</v>
      </c>
      <c r="E6" s="6">
        <v>90</v>
      </c>
      <c r="F6" s="6">
        <f>D6-E6</f>
        <v>8</v>
      </c>
      <c r="G6" s="6">
        <v>157000000</v>
      </c>
      <c r="H6" s="6">
        <v>72000000</v>
      </c>
      <c r="I6" s="6">
        <v>50000000</v>
      </c>
      <c r="J6" s="6">
        <v>21000000</v>
      </c>
      <c r="K6" s="6">
        <f>F6*1350000</f>
        <v>10800000</v>
      </c>
      <c r="L6" s="6">
        <f>K6+J6+G6</f>
        <v>188800000</v>
      </c>
    </row>
    <row r="7" spans="1:12" ht="33.75" customHeight="1">
      <c r="A7" s="2" t="s">
        <v>25</v>
      </c>
      <c r="B7" s="2" t="s">
        <v>22</v>
      </c>
      <c r="C7" s="2" t="s">
        <v>26</v>
      </c>
      <c r="D7" s="4">
        <v>99</v>
      </c>
      <c r="E7" s="6">
        <v>90</v>
      </c>
      <c r="F7" s="6">
        <f>D7-E7</f>
        <v>9</v>
      </c>
      <c r="G7" s="6">
        <v>157000000</v>
      </c>
      <c r="H7" s="6">
        <v>72000000</v>
      </c>
      <c r="I7" s="6">
        <v>50000000</v>
      </c>
      <c r="J7" s="6">
        <v>21000000</v>
      </c>
      <c r="K7" s="6">
        <f>F7*1350000</f>
        <v>12150000</v>
      </c>
      <c r="L7" s="6">
        <f>K7+J7+G7</f>
        <v>190150000</v>
      </c>
    </row>
    <row r="8" spans="1:12" ht="33.75" customHeight="1">
      <c r="A8" s="2" t="s">
        <v>25</v>
      </c>
      <c r="B8" s="2" t="s">
        <v>22</v>
      </c>
      <c r="C8" s="2" t="s">
        <v>26</v>
      </c>
      <c r="D8" s="4">
        <v>100</v>
      </c>
      <c r="E8" s="6">
        <v>90</v>
      </c>
      <c r="F8" s="6">
        <f>D8-E8</f>
        <v>10</v>
      </c>
      <c r="G8" s="6">
        <v>157000000</v>
      </c>
      <c r="H8" s="6">
        <v>72000000</v>
      </c>
      <c r="I8" s="6">
        <v>50000000</v>
      </c>
      <c r="J8" s="6">
        <v>21000000</v>
      </c>
      <c r="K8" s="6">
        <f>F8*1350000</f>
        <v>13500000</v>
      </c>
      <c r="L8" s="6">
        <f>K8+J8+G8</f>
        <v>191500000</v>
      </c>
    </row>
    <row r="9" spans="1:12" ht="33.75" customHeight="1">
      <c r="A9" s="2" t="s">
        <v>25</v>
      </c>
      <c r="B9" s="2" t="s">
        <v>22</v>
      </c>
      <c r="C9" s="2" t="s">
        <v>24</v>
      </c>
      <c r="D9" s="4">
        <v>115</v>
      </c>
      <c r="E9" s="6">
        <v>90</v>
      </c>
      <c r="F9" s="6">
        <f>D9-E9</f>
        <v>25</v>
      </c>
      <c r="G9" s="6">
        <v>157000000</v>
      </c>
      <c r="H9" s="6">
        <v>72000000</v>
      </c>
      <c r="I9" s="6">
        <v>50000000</v>
      </c>
      <c r="J9" s="6">
        <v>21000000</v>
      </c>
      <c r="K9" s="6">
        <f>F9*1350000</f>
        <v>33750000</v>
      </c>
      <c r="L9" s="6">
        <f>K9+J9+G9</f>
        <v>211750000</v>
      </c>
    </row>
    <row r="10" spans="1:12" ht="20.100000000000001" customHeight="1">
      <c r="A10" s="16" t="s">
        <v>27</v>
      </c>
      <c r="B10" s="17"/>
      <c r="C10" s="17"/>
      <c r="D10" s="17"/>
      <c r="E10" s="18"/>
      <c r="F10" s="17"/>
      <c r="G10" s="17"/>
      <c r="H10" s="17"/>
      <c r="I10" s="17"/>
      <c r="J10" s="19"/>
      <c r="K10" s="19"/>
      <c r="L10" s="20"/>
    </row>
    <row r="11" spans="1:12" ht="20.100000000000001" customHeight="1">
      <c r="A11" s="21">
        <v>1</v>
      </c>
      <c r="B11" s="22" t="s">
        <v>28</v>
      </c>
      <c r="C11" s="22"/>
      <c r="D11" s="22"/>
      <c r="E11" s="23"/>
      <c r="F11" s="22"/>
      <c r="G11" s="22"/>
      <c r="H11" s="22"/>
      <c r="I11" s="22"/>
      <c r="J11" s="24"/>
      <c r="K11" s="24"/>
      <c r="L11" s="25"/>
    </row>
    <row r="12" spans="1:12" ht="20.100000000000001" customHeight="1">
      <c r="A12" s="21">
        <v>2</v>
      </c>
      <c r="B12" s="22" t="s">
        <v>29</v>
      </c>
      <c r="C12" s="22"/>
      <c r="D12" s="22"/>
      <c r="E12" s="23"/>
      <c r="F12" s="22"/>
      <c r="G12" s="22"/>
      <c r="H12" s="22"/>
      <c r="I12" s="22"/>
      <c r="J12" s="24"/>
      <c r="K12" s="24"/>
      <c r="L12" s="25"/>
    </row>
    <row r="13" spans="1:12" ht="20.100000000000001" customHeight="1">
      <c r="A13" s="21">
        <v>3</v>
      </c>
      <c r="B13" s="22" t="s">
        <v>30</v>
      </c>
      <c r="C13" s="22"/>
      <c r="D13" s="22"/>
      <c r="E13" s="23"/>
      <c r="F13" s="22"/>
      <c r="G13" s="22"/>
      <c r="H13" s="22"/>
      <c r="I13" s="22"/>
      <c r="J13" s="24"/>
      <c r="K13" s="24"/>
      <c r="L13" s="25"/>
    </row>
    <row r="14" spans="1:12" ht="20.100000000000001" customHeight="1">
      <c r="A14" s="21">
        <v>4</v>
      </c>
      <c r="B14" s="22" t="s">
        <v>31</v>
      </c>
      <c r="C14" s="22"/>
      <c r="D14" s="22"/>
      <c r="E14" s="23"/>
      <c r="F14" s="22"/>
      <c r="G14" s="22"/>
      <c r="H14" s="22"/>
      <c r="I14" s="22"/>
      <c r="J14" s="24"/>
      <c r="K14" s="24"/>
      <c r="L14" s="25"/>
    </row>
    <row r="15" spans="1:12" ht="20.100000000000001" customHeight="1">
      <c r="A15" s="21">
        <v>5</v>
      </c>
      <c r="B15" s="22" t="s">
        <v>32</v>
      </c>
      <c r="C15" s="22"/>
      <c r="D15" s="22"/>
      <c r="E15" s="23"/>
      <c r="F15" s="22"/>
      <c r="G15" s="22"/>
      <c r="H15" s="22"/>
      <c r="I15" s="22"/>
      <c r="J15" s="24"/>
      <c r="K15" s="24"/>
      <c r="L15" s="25"/>
    </row>
    <row r="16" spans="1:12" ht="20.100000000000001" customHeight="1">
      <c r="A16" s="21">
        <v>6</v>
      </c>
      <c r="B16" s="22" t="s">
        <v>33</v>
      </c>
      <c r="C16" s="22"/>
      <c r="D16" s="22"/>
      <c r="E16" s="23"/>
      <c r="F16" s="22"/>
      <c r="G16" s="22"/>
      <c r="H16" s="22"/>
      <c r="I16" s="22"/>
      <c r="J16" s="24"/>
      <c r="K16" s="24"/>
      <c r="L16" s="25"/>
    </row>
    <row r="17" spans="1:12" ht="20.100000000000001" customHeight="1">
      <c r="A17" s="21">
        <v>7</v>
      </c>
      <c r="B17" s="22" t="s">
        <v>34</v>
      </c>
      <c r="C17" s="22"/>
      <c r="D17" s="22"/>
      <c r="E17" s="23"/>
      <c r="F17" s="22"/>
      <c r="G17" s="22"/>
      <c r="H17" s="22"/>
      <c r="I17" s="22"/>
      <c r="J17" s="24"/>
      <c r="K17" s="24"/>
      <c r="L17" s="25"/>
    </row>
    <row r="18" spans="1:12" ht="20.100000000000001" customHeight="1">
      <c r="A18" s="21">
        <v>8</v>
      </c>
      <c r="B18" s="22" t="s">
        <v>35</v>
      </c>
      <c r="C18" s="22"/>
      <c r="D18" s="22"/>
      <c r="E18" s="23"/>
      <c r="F18" s="22"/>
      <c r="G18" s="22"/>
      <c r="H18" s="22"/>
      <c r="I18" s="22"/>
      <c r="J18" s="24"/>
      <c r="K18" s="24"/>
      <c r="L18" s="25"/>
    </row>
    <row r="19" spans="1:12" ht="20.100000000000001" customHeight="1">
      <c r="A19" s="21">
        <v>9</v>
      </c>
      <c r="B19" s="22" t="s">
        <v>36</v>
      </c>
      <c r="C19" s="23"/>
      <c r="D19" s="22"/>
      <c r="E19" s="23"/>
      <c r="F19" s="22"/>
      <c r="G19" s="23"/>
      <c r="H19" s="22"/>
      <c r="I19" s="23"/>
      <c r="J19" s="22"/>
      <c r="K19" s="23"/>
      <c r="L19" s="13"/>
    </row>
    <row r="20" spans="1:12" ht="20.100000000000001" customHeight="1">
      <c r="A20" s="14">
        <v>10</v>
      </c>
      <c r="B20" s="26" t="s">
        <v>37</v>
      </c>
      <c r="C20" s="26"/>
      <c r="D20" s="26"/>
      <c r="E20" s="26"/>
      <c r="F20" s="26"/>
      <c r="G20" s="26"/>
      <c r="H20" s="26"/>
      <c r="I20" s="26"/>
      <c r="J20" s="26"/>
      <c r="K20" s="26"/>
      <c r="L20" s="15"/>
    </row>
  </sheetData>
  <sortState ref="B5:L9">
    <sortCondition ref="L5:L9"/>
  </sortState>
  <mergeCells count="4">
    <mergeCell ref="A3:G3"/>
    <mergeCell ref="A1:I1"/>
    <mergeCell ref="H3:L3"/>
    <mergeCell ref="A2:L2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بلوک B</vt:lpstr>
      <vt:lpstr>بلوک A</vt:lpstr>
      <vt:lpstr>Sheet2</vt:lpstr>
      <vt:lpstr>Sheet3</vt:lpstr>
      <vt:lpstr>'بلوک B'!Print_Area</vt:lpstr>
    </vt:vector>
  </TitlesOfParts>
  <Company>Click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Click</dc:creator>
  <cp:lastModifiedBy>family</cp:lastModifiedBy>
  <cp:lastPrinted>2014-10-05T19:33:43Z</cp:lastPrinted>
  <dcterms:created xsi:type="dcterms:W3CDTF">2014-10-02T05:06:49Z</dcterms:created>
  <dcterms:modified xsi:type="dcterms:W3CDTF">2014-10-05T19:34:10Z</dcterms:modified>
</cp:coreProperties>
</file>